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rtalanic\Downloads\"/>
    </mc:Choice>
  </mc:AlternateContent>
  <xr:revisionPtr revIDLastSave="0" documentId="13_ncr:1_{BEA82534-1E09-47EC-9281-3E308A14D816}" xr6:coauthVersionLast="47" xr6:coauthVersionMax="47" xr10:uidLastSave="{00000000-0000-0000-0000-000000000000}"/>
  <bookViews>
    <workbookView xWindow="-120" yWindow="-120" windowWidth="38640" windowHeight="21240" activeTab="3" xr2:uid="{AC2549BA-83DC-40F9-9331-D8B9BC6D4520}"/>
  </bookViews>
  <sheets>
    <sheet name="I. Ponudnik" sheetId="4" r:id="rId1"/>
    <sheet name="II. Zemljišča" sheetId="3" r:id="rId2"/>
    <sheet name="III. Stanovanja in skupni deli" sheetId="1" r:id="rId3"/>
    <sheet name="IV. Parkirna mesta" sheetId="2" r:id="rId4"/>
  </sheets>
  <definedNames>
    <definedName name="_xlnm.Print_Area" localSheetId="0">'I. Ponudnik'!$A$1:$D$94</definedName>
    <definedName name="_xlnm.Print_Area" localSheetId="1">'II. Zemljišča'!$A$1:$E$27</definedName>
    <definedName name="_xlnm.Print_Area" localSheetId="2">'III. Stanovanja in skupni deli'!$A$1:$W$85</definedName>
    <definedName name="_xlnm.Print_Area" localSheetId="3">'IV. Parkirna mesta'!$A$1:$I$106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5" i="4" l="1"/>
  <c r="H81" i="2" l="1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B30" i="4"/>
  <c r="B31" i="4"/>
  <c r="B32" i="4"/>
  <c r="B33" i="4"/>
  <c r="C46" i="2" l="1"/>
  <c r="C45" i="2"/>
  <c r="C104" i="2"/>
  <c r="C103" i="2"/>
  <c r="C83" i="1"/>
  <c r="C82" i="1"/>
  <c r="C41" i="1"/>
  <c r="C40" i="1"/>
  <c r="B93" i="4"/>
  <c r="B91" i="4"/>
  <c r="B90" i="4"/>
  <c r="B77" i="4"/>
  <c r="B76" i="4"/>
  <c r="B25" i="3" s="1"/>
  <c r="B24" i="3"/>
  <c r="B44" i="4"/>
  <c r="C47" i="2" s="1"/>
  <c r="C42" i="1" l="1"/>
  <c r="C105" i="2"/>
  <c r="C84" i="1"/>
  <c r="C26" i="3"/>
  <c r="B29" i="4"/>
  <c r="C36" i="1" s="1"/>
  <c r="U35" i="1"/>
  <c r="T6" i="1"/>
  <c r="V6" i="1" s="1"/>
  <c r="T7" i="1"/>
  <c r="V7" i="1" s="1"/>
  <c r="T8" i="1"/>
  <c r="V8" i="1" s="1"/>
  <c r="T9" i="1"/>
  <c r="V9" i="1" s="1"/>
  <c r="T10" i="1"/>
  <c r="V10" i="1" s="1"/>
  <c r="T11" i="1"/>
  <c r="V11" i="1" s="1"/>
  <c r="T12" i="1"/>
  <c r="V12" i="1" s="1"/>
  <c r="T13" i="1"/>
  <c r="V13" i="1" s="1"/>
  <c r="T14" i="1"/>
  <c r="V14" i="1" s="1"/>
  <c r="T15" i="1"/>
  <c r="V15" i="1" s="1"/>
  <c r="T16" i="1"/>
  <c r="V16" i="1" s="1"/>
  <c r="T17" i="1"/>
  <c r="V17" i="1" s="1"/>
  <c r="T18" i="1"/>
  <c r="V18" i="1" s="1"/>
  <c r="T19" i="1"/>
  <c r="V19" i="1" s="1"/>
  <c r="T20" i="1"/>
  <c r="V20" i="1" s="1"/>
  <c r="T21" i="1"/>
  <c r="V21" i="1" s="1"/>
  <c r="T22" i="1"/>
  <c r="V22" i="1" s="1"/>
  <c r="T23" i="1"/>
  <c r="V23" i="1" s="1"/>
  <c r="T24" i="1"/>
  <c r="V24" i="1" s="1"/>
  <c r="T25" i="1"/>
  <c r="V25" i="1" s="1"/>
  <c r="T26" i="1"/>
  <c r="V26" i="1" s="1"/>
  <c r="T27" i="1"/>
  <c r="V27" i="1" s="1"/>
  <c r="T28" i="1"/>
  <c r="V28" i="1" s="1"/>
  <c r="T29" i="1"/>
  <c r="V29" i="1" s="1"/>
  <c r="T30" i="1"/>
  <c r="V30" i="1" s="1"/>
  <c r="T31" i="1"/>
  <c r="V31" i="1" s="1"/>
  <c r="T32" i="1"/>
  <c r="V32" i="1" s="1"/>
  <c r="T33" i="1"/>
  <c r="V33" i="1" s="1"/>
  <c r="T34" i="1"/>
  <c r="V34" i="1" s="1"/>
  <c r="T5" i="1"/>
  <c r="V5" i="1" s="1"/>
  <c r="T35" i="1" l="1"/>
  <c r="V35" i="1" l="1"/>
  <c r="B36" i="4"/>
  <c r="H24" i="2" l="1"/>
  <c r="G36" i="1" l="1"/>
  <c r="B37" i="4" s="1"/>
  <c r="H68" i="2" l="1"/>
  <c r="H69" i="2"/>
  <c r="H70" i="2"/>
  <c r="H71" i="2"/>
  <c r="H72" i="2"/>
  <c r="H73" i="2"/>
  <c r="H74" i="2"/>
  <c r="H75" i="2"/>
  <c r="H76" i="2"/>
  <c r="H77" i="2"/>
  <c r="H78" i="2"/>
  <c r="H79" i="2"/>
  <c r="H80" i="2"/>
  <c r="G97" i="2"/>
  <c r="F97" i="2"/>
  <c r="B40" i="4" s="1"/>
  <c r="F40" i="2"/>
  <c r="B39" i="4" s="1"/>
  <c r="H67" i="2"/>
  <c r="H97" i="2" l="1"/>
  <c r="E78" i="1"/>
  <c r="B38" i="4" l="1"/>
  <c r="C21" i="3" l="1"/>
  <c r="B34" i="4" s="1"/>
  <c r="G40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40" i="2" l="1"/>
  <c r="B50" i="4"/>
  <c r="B49" i="4"/>
  <c r="C49" i="4" s="1"/>
  <c r="B51" i="4" l="1"/>
  <c r="C51" i="4" s="1"/>
</calcChain>
</file>

<file path=xl/sharedStrings.xml><?xml version="1.0" encoding="utf-8"?>
<sst xmlns="http://schemas.openxmlformats.org/spreadsheetml/2006/main" count="178" uniqueCount="121">
  <si>
    <t>Skupaj cena z DDV</t>
  </si>
  <si>
    <t>Št.</t>
  </si>
  <si>
    <t>Skupaj</t>
  </si>
  <si>
    <t>Skupaj ponudbena cena z DDV:</t>
  </si>
  <si>
    <t>Kraj:</t>
  </si>
  <si>
    <t>Pošta:</t>
  </si>
  <si>
    <t>Skupaj cena z DDV/m2</t>
  </si>
  <si>
    <t>Ulica:</t>
  </si>
  <si>
    <t>ID. Št. Za DDV (za pravne osebe):</t>
  </si>
  <si>
    <t>Kontaktna oseba:</t>
  </si>
  <si>
    <t>Telefon:</t>
  </si>
  <si>
    <t>E-pošta:</t>
  </si>
  <si>
    <t>Spletna stran:</t>
  </si>
  <si>
    <t>Leto izgradnje:</t>
  </si>
  <si>
    <t>Opombe</t>
  </si>
  <si>
    <r>
      <t xml:space="preserve">Skupaj cena za </t>
    </r>
    <r>
      <rPr>
        <b/>
        <sz val="11"/>
        <color theme="1"/>
        <rFont val="Calibri"/>
        <family val="2"/>
        <charset val="238"/>
        <scheme val="minor"/>
      </rPr>
      <t>STANOVANJA</t>
    </r>
    <r>
      <rPr>
        <sz val="11"/>
        <color theme="1"/>
        <rFont val="Calibri"/>
        <family val="2"/>
        <charset val="238"/>
        <scheme val="minor"/>
      </rPr>
      <t xml:space="preserve"> z DDV:</t>
    </r>
  </si>
  <si>
    <r>
      <t xml:space="preserve">Skupaj cena </t>
    </r>
    <r>
      <rPr>
        <b/>
        <sz val="11"/>
        <color theme="1"/>
        <rFont val="Calibri"/>
        <family val="2"/>
        <charset val="238"/>
        <scheme val="minor"/>
      </rPr>
      <t>PARKIRNA MESTA</t>
    </r>
    <r>
      <rPr>
        <sz val="11"/>
        <color theme="1"/>
        <rFont val="Calibri"/>
        <family val="2"/>
        <charset val="238"/>
        <scheme val="minor"/>
      </rPr>
      <t xml:space="preserve"> z DDV:</t>
    </r>
  </si>
  <si>
    <t>Dvigalo:</t>
  </si>
  <si>
    <t>Št. Stanovanj:</t>
  </si>
  <si>
    <t>Izpolnite samo rumene dele</t>
  </si>
  <si>
    <t>Pokrito</t>
  </si>
  <si>
    <t>Nadstro-pje (-2, -1, P,  …)</t>
  </si>
  <si>
    <t>Cena z DDV/m2</t>
  </si>
  <si>
    <t>Cena z DDV</t>
  </si>
  <si>
    <t>Za invalide</t>
  </si>
  <si>
    <t>Energetski razred</t>
  </si>
  <si>
    <t>Parkirna mesta</t>
  </si>
  <si>
    <t>2. Parkirna mesta - zunanja</t>
  </si>
  <si>
    <t>1. Stanovanja</t>
  </si>
  <si>
    <t>1. Podatki ponudnika</t>
  </si>
  <si>
    <t>G - garsonjere</t>
  </si>
  <si>
    <t>Število stanovanj:</t>
  </si>
  <si>
    <t>3. Ponudbena cena</t>
  </si>
  <si>
    <t>ID znak parcele:</t>
  </si>
  <si>
    <t>Površina skupnih delov objekta, m2</t>
  </si>
  <si>
    <t>Bruto površina objekta, m2</t>
  </si>
  <si>
    <t>2. Osnovne informacije o objektu</t>
  </si>
  <si>
    <t>Tip ogrevanja</t>
  </si>
  <si>
    <t>ZK izpisek o lastništvu nepremičnin</t>
  </si>
  <si>
    <t>Uporabno dovoljenje</t>
  </si>
  <si>
    <t>Gradbeno dovoljenje</t>
  </si>
  <si>
    <t>Energetska izkaznica</t>
  </si>
  <si>
    <t>1 S - 1 sobna stanovanja</t>
  </si>
  <si>
    <t>1,5 S - 1,5 sobna stanovanja</t>
  </si>
  <si>
    <t>2 S - 2 sobna stanovanja</t>
  </si>
  <si>
    <t>Splošni (SSD) ali posebni (PSD) skupni del  stavbe</t>
  </si>
  <si>
    <t>Nadstro-pje (-2, -1, P, 1, 2, …)</t>
  </si>
  <si>
    <t>2. Skupni deli</t>
  </si>
  <si>
    <t>Površina parkirnih mest v objektu, m2</t>
  </si>
  <si>
    <t>Skupna površina zemljišč, m2</t>
  </si>
  <si>
    <t>Sobnost (G, 1S, 1,5, 2S, 2,5S ...)</t>
  </si>
  <si>
    <t>Št. parkirnih mest v objektu</t>
  </si>
  <si>
    <t>Površine stanovanj</t>
  </si>
  <si>
    <t>vpisuje se samo v polja obarvana z rumeno</t>
  </si>
  <si>
    <t>Naziv podjetja / Ime in priimek:</t>
  </si>
  <si>
    <t>EUR z DDV</t>
  </si>
  <si>
    <t>Situacija - načrt objekta z  ureditvijo okolice</t>
  </si>
  <si>
    <t>Zavarovanje za odpravo napak</t>
  </si>
  <si>
    <t>Garancija za solidnost gradnje</t>
  </si>
  <si>
    <t>Pokrita terasa ali pokrit balkon, m2</t>
  </si>
  <si>
    <t>Shramba izven stanovanja (klet), m2</t>
  </si>
  <si>
    <t>Loža, m2</t>
  </si>
  <si>
    <t>Up – uporabna korigirana neto tlorisna površina stanovanja,m2</t>
  </si>
  <si>
    <t>Dejanska raba dela stavbe (kolesarnica, sušilnica, skupni komunikacijski prostori …)</t>
  </si>
  <si>
    <t>Od tega št. parkirnih mest za invalide</t>
  </si>
  <si>
    <t>Skupaj parkirnih mest v objektu</t>
  </si>
  <si>
    <t>Povprečna Up, m2:</t>
  </si>
  <si>
    <t>Od tega za invalide</t>
  </si>
  <si>
    <t>Up površina stanovanj, m2</t>
  </si>
  <si>
    <t>Povprečna Up površina stanovanj, m2</t>
  </si>
  <si>
    <t>Površina zunanjih parkirnih mest, m2</t>
  </si>
  <si>
    <t>Skupaj stanovanj</t>
  </si>
  <si>
    <t>EUR/Skupna Up površina stanovanj, m2</t>
  </si>
  <si>
    <t>Izpolnite samo rumeno označene dele</t>
  </si>
  <si>
    <t>Cena z DDV/ Up m2</t>
  </si>
  <si>
    <t>Površina, m2</t>
  </si>
  <si>
    <t>Parcela je zemljišče pod stavbo (stavbišče) DA/NE</t>
  </si>
  <si>
    <t>DGD - dokumentacija za pridobitev gradbenega dovoljenja</t>
  </si>
  <si>
    <t>PZI - Projekt za izvedbo</t>
  </si>
  <si>
    <t xml:space="preserve">Opombe </t>
  </si>
  <si>
    <t xml:space="preserve">Elaborat za vpis stavbe v kataster stavb in elaborat o določitvi zemljišča pod stavbo </t>
  </si>
  <si>
    <t xml:space="preserve">Akt/sporazum o vzpostavitvi etažne lastnine </t>
  </si>
  <si>
    <t xml:space="preserve">PID - Projekt izvedbenih del </t>
  </si>
  <si>
    <t>Zemljišča, ki so že določeno oz. so predvidena kot splošni (SSD) ali posebni (PSD) skupni del  stavbe</t>
  </si>
  <si>
    <t>ID znak del stavbe; če stavba še ni vpisana v zk, pa komercialna oznaka dela stavbe:</t>
  </si>
  <si>
    <t>V primeru, da ima shramba izven stanovanja ali klet svoj ID znak, ga vpišite;  če stavba še ni vpisana v zk, pa komercialna oznaka shrambe</t>
  </si>
  <si>
    <t>Površina dela stavbe</t>
  </si>
  <si>
    <t>Dejanska raba dela stavbe iz po GURS ali po gradbenem dovoljenju oz. projektu</t>
  </si>
  <si>
    <t>ID znak parcele (v kolikor se parkirna mesta nahajajo na SSD* ali PSD*-ju) oz. parkirnega mesta; če stavba še ni vpisana v zk, pa komercialna oznaka dela stavbe:</t>
  </si>
  <si>
    <t>Odgovorna oseba:</t>
  </si>
  <si>
    <t>Nadstropja (-2, -1, P, 1, 2, 3 ...)</t>
  </si>
  <si>
    <t>5. Kratka predstavitev projekta, stanovanj, oprema, vgrajeni materiali</t>
  </si>
  <si>
    <t>Izjava, da so poravnani vsi stroški v zvezi s ponujenimi nempremičninami</t>
  </si>
  <si>
    <t>Izjava ponudnika o zagotovitvi bremen prostega prenosa lastninske pravice</t>
  </si>
  <si>
    <t>Datum:</t>
  </si>
  <si>
    <t>Podpis odgovorne osebe:</t>
  </si>
  <si>
    <t>Žig:</t>
  </si>
  <si>
    <t>II. Zemljišča</t>
  </si>
  <si>
    <t>Vpišite, od kod izhaja podatek o površinah: projekt (PZI), kataster stavb - GURS, drugo … :</t>
  </si>
  <si>
    <t>Načrt objekta po nadstropjih s tlorisi stanovanj</t>
  </si>
  <si>
    <t>3 S - 3 sobna stanovanja</t>
  </si>
  <si>
    <t>Št. parkirnih mest zunaj objekta</t>
  </si>
  <si>
    <t>2,5 S - 2,5 sobna stanovanja</t>
  </si>
  <si>
    <t>4. Zahtevana dokumentacija (v kolikor z zahtevanim dokumentom razpolagate le v osnutku, zapišite to v opombo in predložite osnutek; isto velja, v kolikor je predlog / vloga že vložena, pa še ni izdana odločba/sklep)</t>
  </si>
  <si>
    <t>Fotografije: 5x zunanjost objekta, 5x tipičnega stanovanja</t>
  </si>
  <si>
    <t>Dejanska raba dela stavbe po GURS ali po gradbenem dovoljenju oz. projektu (Stanovanje, Oskrbovano stanovanje)</t>
  </si>
  <si>
    <t>1. Parkirna mesta v objektu</t>
  </si>
  <si>
    <t>Predviden datum prevzema</t>
  </si>
  <si>
    <t>Idejna rešitev – če se ponudba oddaja za stavbe, potrebne rekonstrukcije in adaptacije</t>
  </si>
  <si>
    <t>PZR - projekt za razpis, če je bil izdelan</t>
  </si>
  <si>
    <t>Balkon, odprta terasa, m2</t>
  </si>
  <si>
    <t>Shramba v stanovanju (Utility), m2</t>
  </si>
  <si>
    <t>Sanitarije, m2</t>
  </si>
  <si>
    <t>Kopalnica, m2</t>
  </si>
  <si>
    <t>Soba3, m2</t>
  </si>
  <si>
    <t>Soba2, m2</t>
  </si>
  <si>
    <t>Soba1, m2</t>
  </si>
  <si>
    <t>Bivalni prostor, m2</t>
  </si>
  <si>
    <t>Predsoba, m2</t>
  </si>
  <si>
    <t>Klet ali drvarnica v zidanem objektu, m2</t>
  </si>
  <si>
    <t>Skupaj parkirnih mest zunanjih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</si>
</sst>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[$€-1]_-;\-* #,##0\ [$€-1]_-;_-* &quot;-&quot;??\ [$€-1]_-;_-@_-"/>
    <numFmt numFmtId="165" formatCode="_-* #,##0\ &quot;€&quot;_-;\-* #,##0\ &quot;€&quot;_-;_-* &quot;-&quot;??\ &quot;€&quot;_-;_-@_-"/>
    <numFmt numFmtId="166" formatCode="0.0"/>
    <numFmt numFmtId="167" formatCode="#,##0.0"/>
    <numFmt numFmtId="168" formatCode="_-* #,##0.0\ [$€-1]_-;\-* #,##0.0\ [$€-1]_-;_-* &quot;-&quot;?\ [$€-1]_-;_-@_-"/>
    <numFmt numFmtId="169" formatCode="#,##0.00\ _€;\-#,##0.00\ _€"/>
    <numFmt numFmtId="170" formatCode="#,##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41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Alignment="1">
      <alignment horizontal="center" vertical="center"/>
    </xf>
    <xf numFmtId="164" fontId="2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ont="1"/>
    <xf numFmtId="0" fontId="5" fillId="2" borderId="0" xfId="0" applyFont="1" applyFill="1"/>
    <xf numFmtId="0" fontId="6" fillId="2" borderId="0" xfId="0" applyFont="1" applyFill="1"/>
    <xf numFmtId="0" fontId="5" fillId="0" borderId="0" xfId="0" applyFont="1" applyFill="1"/>
    <xf numFmtId="0" fontId="7" fillId="0" borderId="0" xfId="0" applyFont="1" applyFill="1"/>
    <xf numFmtId="164" fontId="2" fillId="0" borderId="0" xfId="0" applyNumberFormat="1" applyFont="1" applyFill="1" applyBorder="1" applyAlignment="1">
      <alignment horizontal="center"/>
    </xf>
    <xf numFmtId="168" fontId="2" fillId="0" borderId="0" xfId="0" applyNumberFormat="1" applyFont="1" applyBorder="1" applyAlignment="1"/>
    <xf numFmtId="0" fontId="0" fillId="0" borderId="0" xfId="0" applyAlignment="1"/>
    <xf numFmtId="0" fontId="0" fillId="0" borderId="0" xfId="0" applyFont="1" applyAlignment="1"/>
    <xf numFmtId="0" fontId="0" fillId="2" borderId="1" xfId="0" applyFill="1" applyBorder="1" applyAlignment="1" applyProtection="1">
      <alignment horizontal="left"/>
      <protection locked="0"/>
    </xf>
    <xf numFmtId="0" fontId="4" fillId="2" borderId="1" xfId="2" applyFill="1" applyBorder="1" applyAlignment="1" applyProtection="1">
      <alignment horizontal="left"/>
      <protection locked="0"/>
    </xf>
    <xf numFmtId="49" fontId="7" fillId="2" borderId="11" xfId="0" applyNumberFormat="1" applyFont="1" applyFill="1" applyBorder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0" fillId="2" borderId="1" xfId="0" applyNumberFormat="1" applyFill="1" applyBorder="1" applyAlignment="1" applyProtection="1">
      <alignment horizontal="left"/>
      <protection locked="0"/>
    </xf>
    <xf numFmtId="14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/>
    <xf numFmtId="0" fontId="0" fillId="0" borderId="0" xfId="0" applyBorder="1" applyProtection="1"/>
    <xf numFmtId="0" fontId="0" fillId="0" borderId="6" xfId="0" applyBorder="1" applyProtection="1"/>
    <xf numFmtId="0" fontId="0" fillId="0" borderId="0" xfId="0" applyBorder="1" applyAlignment="1"/>
    <xf numFmtId="0" fontId="0" fillId="0" borderId="0" xfId="0" applyFont="1" applyBorder="1"/>
    <xf numFmtId="0" fontId="0" fillId="2" borderId="4" xfId="0" applyFill="1" applyBorder="1" applyAlignment="1" applyProtection="1">
      <alignment horizontal="center"/>
      <protection locked="0"/>
    </xf>
    <xf numFmtId="166" fontId="2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166" fontId="2" fillId="2" borderId="8" xfId="0" applyNumberFormat="1" applyFont="1" applyFill="1" applyBorder="1" applyAlignment="1" applyProtection="1">
      <alignment horizontal="center"/>
      <protection locked="0"/>
    </xf>
    <xf numFmtId="166" fontId="0" fillId="2" borderId="9" xfId="0" applyNumberFormat="1" applyFont="1" applyFill="1" applyBorder="1" applyAlignment="1" applyProtection="1">
      <alignment horizontal="center"/>
      <protection locked="0"/>
    </xf>
    <xf numFmtId="166" fontId="0" fillId="2" borderId="16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center"/>
      <protection locked="0"/>
    </xf>
    <xf numFmtId="166" fontId="2" fillId="2" borderId="17" xfId="0" applyNumberFormat="1" applyFont="1" applyFill="1" applyBorder="1" applyAlignment="1" applyProtection="1">
      <alignment horizontal="center"/>
      <protection locked="0"/>
    </xf>
    <xf numFmtId="166" fontId="0" fillId="2" borderId="1" xfId="0" applyNumberFormat="1" applyFont="1" applyFill="1" applyBorder="1" applyAlignment="1" applyProtection="1">
      <alignment horizontal="center"/>
      <protection locked="0"/>
    </xf>
    <xf numFmtId="166" fontId="0" fillId="2" borderId="2" xfId="0" applyNumberFormat="1" applyFon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166" fontId="2" fillId="2" borderId="10" xfId="0" applyNumberFormat="1" applyFont="1" applyFill="1" applyBorder="1" applyAlignment="1" applyProtection="1">
      <alignment horizontal="center"/>
      <protection locked="0"/>
    </xf>
    <xf numFmtId="166" fontId="0" fillId="2" borderId="11" xfId="0" applyNumberFormat="1" applyFont="1" applyFill="1" applyBorder="1" applyAlignment="1" applyProtection="1">
      <alignment horizontal="center"/>
      <protection locked="0"/>
    </xf>
    <xf numFmtId="166" fontId="0" fillId="2" borderId="15" xfId="0" applyNumberFormat="1" applyFon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5" xfId="0" applyNumberFormat="1" applyFill="1" applyBorder="1" applyAlignment="1" applyProtection="1">
      <alignment horizontal="center"/>
      <protection locked="0"/>
    </xf>
    <xf numFmtId="164" fontId="0" fillId="2" borderId="20" xfId="0" applyNumberFormat="1" applyFill="1" applyBorder="1" applyAlignment="1" applyProtection="1">
      <alignment horizontal="center"/>
      <protection locked="0"/>
    </xf>
    <xf numFmtId="0" fontId="2" fillId="0" borderId="0" xfId="0" applyFont="1" applyProtection="1"/>
    <xf numFmtId="0" fontId="0" fillId="0" borderId="0" xfId="0" applyProtection="1"/>
    <xf numFmtId="0" fontId="0" fillId="0" borderId="0" xfId="0" applyFill="1" applyBorder="1" applyAlignment="1" applyProtection="1">
      <alignment horizontal="left"/>
    </xf>
    <xf numFmtId="0" fontId="2" fillId="2" borderId="2" xfId="0" applyFont="1" applyFill="1" applyBorder="1" applyProtection="1"/>
    <xf numFmtId="0" fontId="0" fillId="2" borderId="5" xfId="0" applyFill="1" applyBorder="1" applyProtection="1"/>
    <xf numFmtId="0" fontId="0" fillId="2" borderId="6" xfId="0" applyFill="1" applyBorder="1" applyProtection="1"/>
    <xf numFmtId="0" fontId="0" fillId="0" borderId="0" xfId="0" applyFill="1" applyProtection="1"/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0" xfId="0" applyFill="1" applyAlignment="1" applyProtection="1">
      <alignment horizontal="right"/>
    </xf>
    <xf numFmtId="0" fontId="0" fillId="0" borderId="0" xfId="0" applyFill="1" applyAlignment="1" applyProtection="1">
      <alignment horizontal="center"/>
    </xf>
    <xf numFmtId="0" fontId="7" fillId="0" borderId="11" xfId="0" applyFont="1" applyBorder="1" applyProtection="1"/>
    <xf numFmtId="0" fontId="2" fillId="0" borderId="4" xfId="0" applyFont="1" applyBorder="1" applyAlignment="1" applyProtection="1">
      <alignment horizontal="left"/>
    </xf>
    <xf numFmtId="3" fontId="8" fillId="0" borderId="4" xfId="0" applyNumberFormat="1" applyFont="1" applyFill="1" applyBorder="1" applyAlignment="1" applyProtection="1">
      <alignment horizontal="left"/>
    </xf>
    <xf numFmtId="3" fontId="0" fillId="0" borderId="0" xfId="0" applyNumberFormat="1" applyBorder="1" applyAlignment="1" applyProtection="1">
      <alignment horizontal="center"/>
    </xf>
    <xf numFmtId="0" fontId="7" fillId="0" borderId="1" xfId="0" applyFont="1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0" fontId="7" fillId="0" borderId="11" xfId="0" applyFont="1" applyBorder="1" applyAlignment="1" applyProtection="1">
      <alignment horizontal="left"/>
    </xf>
    <xf numFmtId="3" fontId="8" fillId="0" borderId="11" xfId="0" applyNumberFormat="1" applyFont="1" applyFill="1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3" fontId="7" fillId="0" borderId="4" xfId="0" applyNumberFormat="1" applyFont="1" applyFill="1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0" fontId="0" fillId="0" borderId="0" xfId="0" applyBorder="1" applyAlignment="1" applyProtection="1">
      <alignment horizontal="center"/>
    </xf>
    <xf numFmtId="3" fontId="7" fillId="0" borderId="1" xfId="0" applyNumberFormat="1" applyFont="1" applyFill="1" applyBorder="1" applyAlignment="1" applyProtection="1">
      <alignment horizontal="left"/>
    </xf>
    <xf numFmtId="3" fontId="0" fillId="0" borderId="1" xfId="0" applyNumberFormat="1" applyBorder="1" applyAlignment="1" applyProtection="1">
      <alignment horizontal="left"/>
    </xf>
    <xf numFmtId="3" fontId="0" fillId="0" borderId="1" xfId="0" applyNumberFormat="1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7" fillId="0" borderId="1" xfId="0" applyFont="1" applyBorder="1" applyAlignment="1" applyProtection="1">
      <alignment horizontal="left" wrapText="1"/>
    </xf>
    <xf numFmtId="0" fontId="0" fillId="0" borderId="1" xfId="0" applyFill="1" applyBorder="1" applyProtection="1"/>
    <xf numFmtId="3" fontId="7" fillId="0" borderId="1" xfId="0" applyNumberFormat="1" applyFont="1" applyBorder="1" applyAlignment="1" applyProtection="1">
      <alignment horizontal="left"/>
    </xf>
    <xf numFmtId="0" fontId="7" fillId="0" borderId="1" xfId="2" applyFont="1" applyBorder="1" applyAlignment="1" applyProtection="1">
      <alignment horizontal="left" wrapText="1"/>
    </xf>
    <xf numFmtId="167" fontId="0" fillId="0" borderId="1" xfId="0" applyNumberFormat="1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 wrapText="1"/>
    </xf>
    <xf numFmtId="3" fontId="0" fillId="0" borderId="0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left" wrapText="1"/>
    </xf>
    <xf numFmtId="3" fontId="0" fillId="0" borderId="0" xfId="0" applyNumberFormat="1" applyAlignment="1" applyProtection="1">
      <alignment horizontal="center"/>
    </xf>
    <xf numFmtId="0" fontId="2" fillId="0" borderId="3" xfId="0" applyFont="1" applyBorder="1" applyProtection="1"/>
    <xf numFmtId="169" fontId="2" fillId="0" borderId="2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/>
    </xf>
    <xf numFmtId="0" fontId="0" fillId="0" borderId="3" xfId="0" applyBorder="1" applyProtection="1"/>
    <xf numFmtId="170" fontId="0" fillId="0" borderId="2" xfId="0" applyNumberFormat="1" applyBorder="1" applyAlignment="1" applyProtection="1">
      <alignment horizontal="center"/>
    </xf>
    <xf numFmtId="170" fontId="0" fillId="0" borderId="1" xfId="0" applyNumberFormat="1" applyBorder="1" applyAlignment="1" applyProtection="1">
      <alignment horizontal="center"/>
    </xf>
    <xf numFmtId="0" fontId="0" fillId="0" borderId="2" xfId="0" applyBorder="1" applyProtection="1"/>
    <xf numFmtId="0" fontId="2" fillId="0" borderId="2" xfId="0" applyFont="1" applyBorder="1" applyProtection="1"/>
    <xf numFmtId="170" fontId="2" fillId="0" borderId="2" xfId="0" applyNumberFormat="1" applyFont="1" applyBorder="1" applyAlignment="1" applyProtection="1">
      <alignment horizontal="center"/>
    </xf>
    <xf numFmtId="170" fontId="2" fillId="0" borderId="1" xfId="0" applyNumberFormat="1" applyFont="1" applyBorder="1" applyAlignment="1" applyProtection="1">
      <alignment horizontal="center"/>
    </xf>
    <xf numFmtId="0" fontId="2" fillId="0" borderId="1" xfId="0" applyFont="1" applyBorder="1" applyProtection="1"/>
    <xf numFmtId="170" fontId="2" fillId="0" borderId="0" xfId="0" applyNumberFormat="1" applyFont="1" applyBorder="1" applyAlignment="1" applyProtection="1">
      <alignment horizontal="center"/>
    </xf>
    <xf numFmtId="164" fontId="2" fillId="0" borderId="0" xfId="0" applyNumberFormat="1" applyFont="1" applyBorder="1" applyAlignment="1" applyProtection="1">
      <alignment horizontal="center"/>
    </xf>
    <xf numFmtId="167" fontId="2" fillId="0" borderId="0" xfId="0" applyNumberFormat="1" applyFont="1" applyBorder="1" applyAlignment="1" applyProtection="1">
      <alignment horizontal="center"/>
    </xf>
    <xf numFmtId="168" fontId="2" fillId="0" borderId="0" xfId="0" applyNumberFormat="1" applyFont="1" applyBorder="1" applyProtection="1"/>
    <xf numFmtId="0" fontId="9" fillId="0" borderId="1" xfId="0" applyFont="1" applyFill="1" applyBorder="1" applyAlignment="1" applyProtection="1">
      <alignment wrapText="1"/>
    </xf>
    <xf numFmtId="0" fontId="2" fillId="0" borderId="39" xfId="0" applyFont="1" applyBorder="1" applyAlignment="1" applyProtection="1">
      <alignment wrapText="1"/>
    </xf>
    <xf numFmtId="0" fontId="0" fillId="0" borderId="39" xfId="0" applyBorder="1" applyProtection="1"/>
    <xf numFmtId="0" fontId="0" fillId="0" borderId="40" xfId="0" applyBorder="1" applyProtection="1"/>
    <xf numFmtId="0" fontId="0" fillId="0" borderId="2" xfId="0" applyBorder="1" applyAlignment="1" applyProtection="1">
      <alignment wrapText="1"/>
    </xf>
    <xf numFmtId="0" fontId="0" fillId="0" borderId="2" xfId="0" applyFill="1" applyBorder="1" applyAlignment="1" applyProtection="1">
      <alignment wrapText="1"/>
    </xf>
    <xf numFmtId="0" fontId="0" fillId="0" borderId="1" xfId="0" applyFill="1" applyBorder="1" applyAlignment="1" applyProtection="1">
      <alignment wrapText="1"/>
    </xf>
    <xf numFmtId="0" fontId="0" fillId="0" borderId="0" xfId="0" applyFill="1" applyBorder="1" applyAlignment="1" applyProtection="1">
      <alignment wrapText="1"/>
    </xf>
    <xf numFmtId="0" fontId="0" fillId="0" borderId="0" xfId="0" applyFill="1" applyBorder="1" applyProtection="1"/>
    <xf numFmtId="14" fontId="0" fillId="0" borderId="1" xfId="0" applyNumberFormat="1" applyFill="1" applyBorder="1" applyAlignment="1" applyProtection="1">
      <alignment horizontal="left"/>
    </xf>
    <xf numFmtId="0" fontId="2" fillId="0" borderId="0" xfId="0" applyFont="1" applyFill="1" applyBorder="1" applyProtection="1"/>
    <xf numFmtId="0" fontId="2" fillId="2" borderId="3" xfId="0" applyFont="1" applyFill="1" applyBorder="1" applyProtection="1"/>
    <xf numFmtId="0" fontId="0" fillId="2" borderId="39" xfId="0" applyFill="1" applyBorder="1" applyProtection="1"/>
    <xf numFmtId="0" fontId="0" fillId="2" borderId="40" xfId="0" applyFill="1" applyBorder="1" applyProtection="1"/>
    <xf numFmtId="0" fontId="2" fillId="0" borderId="2" xfId="0" applyFont="1" applyBorder="1" applyAlignment="1" applyProtection="1">
      <alignment horizontal="left"/>
    </xf>
    <xf numFmtId="0" fontId="0" fillId="0" borderId="5" xfId="0" applyBorder="1" applyAlignment="1" applyProtection="1">
      <alignment horizontal="left"/>
    </xf>
    <xf numFmtId="0" fontId="0" fillId="0" borderId="5" xfId="0" applyBorder="1" applyAlignment="1" applyProtection="1"/>
    <xf numFmtId="0" fontId="0" fillId="0" borderId="6" xfId="0" applyBorder="1" applyAlignment="1" applyProtection="1">
      <alignment horizontal="center"/>
    </xf>
    <xf numFmtId="164" fontId="2" fillId="0" borderId="0" xfId="0" applyNumberFormat="1" applyFont="1" applyFill="1" applyBorder="1" applyAlignment="1" applyProtection="1">
      <alignment horizontal="center"/>
    </xf>
    <xf numFmtId="0" fontId="8" fillId="0" borderId="0" xfId="0" applyFont="1" applyFill="1" applyBorder="1" applyProtection="1"/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Protection="1"/>
    <xf numFmtId="0" fontId="5" fillId="0" borderId="0" xfId="0" applyFont="1" applyFill="1" applyProtection="1"/>
    <xf numFmtId="0" fontId="0" fillId="0" borderId="1" xfId="0" applyBorder="1" applyAlignment="1" applyProtection="1">
      <alignment horizontal="center"/>
    </xf>
    <xf numFmtId="164" fontId="7" fillId="0" borderId="0" xfId="0" applyNumberFormat="1" applyFont="1" applyFill="1" applyBorder="1" applyAlignment="1" applyProtection="1">
      <alignment horizontal="center"/>
    </xf>
    <xf numFmtId="167" fontId="2" fillId="0" borderId="0" xfId="0" applyNumberFormat="1" applyFont="1" applyFill="1" applyBorder="1" applyAlignment="1" applyProtection="1">
      <alignment horizontal="center"/>
    </xf>
    <xf numFmtId="168" fontId="2" fillId="0" borderId="0" xfId="0" applyNumberFormat="1" applyFont="1" applyFill="1" applyBorder="1" applyProtection="1"/>
    <xf numFmtId="0" fontId="2" fillId="0" borderId="1" xfId="0" applyFont="1" applyBorder="1" applyAlignment="1" applyProtection="1">
      <alignment horizontal="center"/>
    </xf>
    <xf numFmtId="167" fontId="2" fillId="0" borderId="1" xfId="0" applyNumberFormat="1" applyFont="1" applyBorder="1" applyAlignment="1" applyProtection="1">
      <alignment horizontal="center"/>
    </xf>
    <xf numFmtId="14" fontId="0" fillId="0" borderId="1" xfId="0" applyNumberFormat="1" applyBorder="1" applyProtection="1"/>
    <xf numFmtId="14" fontId="0" fillId="0" borderId="0" xfId="0" applyNumberFormat="1" applyFill="1" applyBorder="1" applyAlignment="1" applyProtection="1">
      <alignment horizontal="left"/>
    </xf>
    <xf numFmtId="0" fontId="0" fillId="0" borderId="5" xfId="0" applyBorder="1" applyProtection="1"/>
    <xf numFmtId="167" fontId="0" fillId="2" borderId="1" xfId="0" applyNumberForma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164" fontId="7" fillId="2" borderId="1" xfId="0" applyNumberFormat="1" applyFont="1" applyFill="1" applyBorder="1" applyAlignment="1" applyProtection="1">
      <alignment horizontal="center"/>
      <protection locked="0"/>
    </xf>
    <xf numFmtId="164" fontId="2" fillId="2" borderId="1" xfId="0" applyNumberFormat="1" applyFon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left"/>
    </xf>
    <xf numFmtId="0" fontId="0" fillId="0" borderId="2" xfId="0" applyFill="1" applyBorder="1" applyAlignment="1" applyProtection="1">
      <alignment horizontal="left"/>
    </xf>
    <xf numFmtId="164" fontId="2" fillId="0" borderId="5" xfId="0" applyNumberFormat="1" applyFont="1" applyFill="1" applyBorder="1" applyAlignment="1" applyProtection="1">
      <alignment horizontal="center"/>
    </xf>
    <xf numFmtId="168" fontId="2" fillId="0" borderId="0" xfId="0" applyNumberFormat="1" applyFont="1" applyBorder="1" applyAlignment="1" applyProtection="1"/>
    <xf numFmtId="0" fontId="0" fillId="0" borderId="0" xfId="0" applyAlignment="1" applyProtection="1"/>
    <xf numFmtId="0" fontId="0" fillId="0" borderId="0" xfId="0" applyBorder="1" applyAlignment="1" applyProtection="1"/>
    <xf numFmtId="0" fontId="2" fillId="0" borderId="0" xfId="0" applyFont="1" applyAlignment="1" applyProtection="1">
      <alignment horizontal="left"/>
    </xf>
    <xf numFmtId="0" fontId="2" fillId="0" borderId="21" xfId="0" applyFont="1" applyBorder="1" applyAlignment="1" applyProtection="1">
      <alignment horizontal="center" vertical="center"/>
    </xf>
    <xf numFmtId="0" fontId="8" fillId="0" borderId="28" xfId="0" applyFont="1" applyBorder="1" applyAlignment="1" applyProtection="1">
      <alignment horizontal="center" vertical="center" wrapText="1"/>
    </xf>
    <xf numFmtId="0" fontId="9" fillId="0" borderId="29" xfId="0" applyFont="1" applyBorder="1" applyAlignment="1" applyProtection="1">
      <alignment horizontal="left" vertic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center" vertical="center" wrapText="1"/>
    </xf>
    <xf numFmtId="0" fontId="9" fillId="0" borderId="30" xfId="0" applyFont="1" applyBorder="1" applyAlignment="1" applyProtection="1">
      <alignment horizontal="center" vertical="center" wrapText="1"/>
    </xf>
    <xf numFmtId="0" fontId="8" fillId="0" borderId="19" xfId="2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/>
    </xf>
    <xf numFmtId="166" fontId="0" fillId="0" borderId="12" xfId="0" applyNumberFormat="1" applyFont="1" applyFill="1" applyBorder="1" applyAlignment="1" applyProtection="1">
      <alignment horizontal="center"/>
    </xf>
    <xf numFmtId="170" fontId="0" fillId="0" borderId="12" xfId="3" applyNumberFormat="1" applyFont="1" applyBorder="1" applyAlignment="1" applyProtection="1">
      <alignment horizontal="center"/>
    </xf>
    <xf numFmtId="166" fontId="0" fillId="0" borderId="13" xfId="0" applyNumberFormat="1" applyFont="1" applyFill="1" applyBorder="1" applyAlignment="1" applyProtection="1">
      <alignment horizontal="center"/>
    </xf>
    <xf numFmtId="170" fontId="0" fillId="0" borderId="13" xfId="3" applyNumberFormat="1" applyFont="1" applyBorder="1" applyAlignment="1" applyProtection="1">
      <alignment horizontal="center"/>
    </xf>
    <xf numFmtId="166" fontId="0" fillId="0" borderId="14" xfId="0" applyNumberFormat="1" applyFont="1" applyFill="1" applyBorder="1" applyAlignment="1" applyProtection="1">
      <alignment horizontal="center"/>
    </xf>
    <xf numFmtId="170" fontId="0" fillId="0" borderId="14" xfId="3" applyNumberFormat="1" applyFont="1" applyBorder="1" applyAlignment="1" applyProtection="1">
      <alignment horizontal="center"/>
    </xf>
    <xf numFmtId="0" fontId="2" fillId="0" borderId="23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left"/>
    </xf>
    <xf numFmtId="0" fontId="2" fillId="0" borderId="26" xfId="0" applyFont="1" applyBorder="1" applyProtection="1"/>
    <xf numFmtId="0" fontId="2" fillId="0" borderId="33" xfId="0" applyFont="1" applyBorder="1" applyAlignment="1" applyProtection="1">
      <alignment horizontal="center"/>
    </xf>
    <xf numFmtId="167" fontId="2" fillId="0" borderId="26" xfId="0" applyNumberFormat="1" applyFont="1" applyBorder="1" applyAlignment="1" applyProtection="1">
      <alignment horizontal="center"/>
    </xf>
    <xf numFmtId="3" fontId="2" fillId="0" borderId="26" xfId="0" applyNumberFormat="1" applyFont="1" applyBorder="1" applyAlignment="1" applyProtection="1">
      <alignment horizontal="center"/>
    </xf>
    <xf numFmtId="164" fontId="2" fillId="0" borderId="34" xfId="0" applyNumberFormat="1" applyFont="1" applyBorder="1" applyProtection="1"/>
    <xf numFmtId="170" fontId="2" fillId="0" borderId="35" xfId="0" applyNumberFormat="1" applyFont="1" applyBorder="1" applyAlignment="1" applyProtection="1">
      <alignment horizontal="center"/>
    </xf>
    <xf numFmtId="0" fontId="0" fillId="0" borderId="25" xfId="0" applyFont="1" applyBorder="1" applyProtection="1"/>
    <xf numFmtId="0" fontId="2" fillId="0" borderId="24" xfId="0" applyFont="1" applyBorder="1" applyAlignment="1" applyProtection="1">
      <alignment horizontal="left"/>
    </xf>
    <xf numFmtId="0" fontId="2" fillId="0" borderId="9" xfId="0" applyFont="1" applyBorder="1" applyAlignment="1" applyProtection="1">
      <alignment horizontal="left"/>
    </xf>
    <xf numFmtId="3" fontId="2" fillId="0" borderId="9" xfId="0" applyNumberFormat="1" applyFont="1" applyBorder="1" applyAlignment="1" applyProtection="1">
      <alignment horizontal="center"/>
    </xf>
    <xf numFmtId="0" fontId="0" fillId="0" borderId="9" xfId="0" applyBorder="1" applyProtection="1"/>
    <xf numFmtId="0" fontId="2" fillId="0" borderId="9" xfId="0" applyFont="1" applyBorder="1" applyAlignment="1" applyProtection="1">
      <alignment horizontal="right"/>
    </xf>
    <xf numFmtId="166" fontId="2" fillId="0" borderId="9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3" fontId="2" fillId="0" borderId="0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right"/>
    </xf>
    <xf numFmtId="166" fontId="2" fillId="0" borderId="0" xfId="0" applyNumberFormat="1" applyFont="1" applyBorder="1" applyAlignment="1" applyProtection="1">
      <alignment horizontal="center"/>
    </xf>
    <xf numFmtId="0" fontId="2" fillId="0" borderId="0" xfId="0" applyFont="1" applyBorder="1" applyProtection="1"/>
    <xf numFmtId="0" fontId="4" fillId="0" borderId="0" xfId="2" applyProtection="1"/>
    <xf numFmtId="0" fontId="4" fillId="0" borderId="0" xfId="2" applyAlignment="1" applyProtection="1">
      <alignment horizontal="left"/>
    </xf>
    <xf numFmtId="0" fontId="0" fillId="2" borderId="0" xfId="0" applyFill="1" applyBorder="1" applyProtection="1"/>
    <xf numFmtId="0" fontId="0" fillId="2" borderId="0" xfId="0" applyFill="1" applyProtection="1"/>
    <xf numFmtId="0" fontId="2" fillId="0" borderId="1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center" vertical="center" wrapText="1"/>
    </xf>
    <xf numFmtId="164" fontId="0" fillId="0" borderId="0" xfId="0" applyNumberForma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left"/>
    </xf>
    <xf numFmtId="166" fontId="2" fillId="0" borderId="1" xfId="0" applyNumberFormat="1" applyFont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/>
    </xf>
    <xf numFmtId="166" fontId="0" fillId="0" borderId="0" xfId="0" applyNumberFormat="1" applyFill="1" applyBorder="1" applyAlignment="1" applyProtection="1">
      <alignment horizontal="left"/>
    </xf>
    <xf numFmtId="0" fontId="0" fillId="0" borderId="1" xfId="0" applyBorder="1" applyAlignment="1" applyProtection="1">
      <alignment horizontal="center"/>
      <protection locked="0"/>
    </xf>
    <xf numFmtId="0" fontId="7" fillId="2" borderId="36" xfId="0" applyFont="1" applyFill="1" applyBorder="1" applyAlignment="1" applyProtection="1">
      <alignment horizontal="center" vertical="center"/>
      <protection locked="0"/>
    </xf>
    <xf numFmtId="0" fontId="7" fillId="2" borderId="37" xfId="0" applyFont="1" applyFill="1" applyBorder="1" applyAlignment="1" applyProtection="1">
      <alignment horizontal="center" vertical="center"/>
      <protection locked="0"/>
    </xf>
    <xf numFmtId="0" fontId="7" fillId="2" borderId="38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 applyProtection="1"/>
    <xf numFmtId="0" fontId="0" fillId="0" borderId="0" xfId="0" applyFill="1" applyBorder="1" applyAlignment="1" applyProtection="1">
      <alignment horizontal="left" vertical="top"/>
    </xf>
    <xf numFmtId="168" fontId="2" fillId="0" borderId="0" xfId="0" applyNumberFormat="1" applyFont="1" applyFill="1" applyBorder="1" applyAlignment="1" applyProtection="1"/>
    <xf numFmtId="0" fontId="0" fillId="0" borderId="0" xfId="0" applyFill="1" applyBorder="1" applyAlignment="1" applyProtection="1"/>
    <xf numFmtId="0" fontId="0" fillId="0" borderId="0" xfId="0" applyFill="1" applyAlignment="1" applyProtection="1"/>
    <xf numFmtId="0" fontId="0" fillId="0" borderId="0" xfId="0" applyFont="1" applyFill="1" applyAlignment="1" applyProtection="1"/>
    <xf numFmtId="170" fontId="0" fillId="0" borderId="0" xfId="0" applyNumberFormat="1" applyAlignment="1" applyProtection="1">
      <alignment horizontal="center"/>
    </xf>
    <xf numFmtId="170" fontId="2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7" xfId="0" applyFont="1" applyBorder="1" applyProtection="1"/>
    <xf numFmtId="0" fontId="2" fillId="0" borderId="7" xfId="0" applyFont="1" applyBorder="1" applyAlignment="1" applyProtection="1">
      <alignment horizontal="left"/>
    </xf>
    <xf numFmtId="164" fontId="2" fillId="0" borderId="1" xfId="0" applyNumberFormat="1" applyFont="1" applyBorder="1" applyProtection="1"/>
    <xf numFmtId="0" fontId="2" fillId="0" borderId="0" xfId="0" applyFont="1" applyFill="1" applyBorder="1" applyAlignment="1" applyProtection="1">
      <alignment horizontal="center"/>
    </xf>
    <xf numFmtId="14" fontId="0" fillId="0" borderId="1" xfId="0" applyNumberFormat="1" applyBorder="1" applyAlignment="1" applyProtection="1">
      <alignment horizontal="left"/>
    </xf>
    <xf numFmtId="170" fontId="2" fillId="0" borderId="0" xfId="0" applyNumberFormat="1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left" vertical="center" wrapText="1"/>
    </xf>
    <xf numFmtId="165" fontId="2" fillId="0" borderId="1" xfId="0" applyNumberFormat="1" applyFont="1" applyBorder="1" applyProtection="1"/>
    <xf numFmtId="166" fontId="0" fillId="2" borderId="1" xfId="0" applyNumberFormat="1" applyFill="1" applyBorder="1" applyAlignment="1" applyProtection="1">
      <alignment horizontal="center"/>
      <protection locked="0"/>
    </xf>
    <xf numFmtId="165" fontId="0" fillId="2" borderId="1" xfId="1" applyNumberFormat="1" applyFont="1" applyFill="1" applyBorder="1" applyAlignment="1" applyProtection="1">
      <alignment horizontal="center"/>
      <protection locked="0"/>
    </xf>
    <xf numFmtId="3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66" fontId="0" fillId="0" borderId="1" xfId="0" applyNumberFormat="1" applyFill="1" applyBorder="1" applyAlignment="1" applyProtection="1">
      <alignment horizontal="left"/>
    </xf>
    <xf numFmtId="0" fontId="2" fillId="0" borderId="1" xfId="0" applyFont="1" applyBorder="1" applyAlignment="1" applyProtection="1">
      <alignment horizontal="left" wrapText="1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 vertical="top"/>
      <protection locked="0"/>
    </xf>
    <xf numFmtId="0" fontId="0" fillId="2" borderId="5" xfId="0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  <protection locked="0"/>
    </xf>
    <xf numFmtId="0" fontId="2" fillId="0" borderId="24" xfId="0" applyFont="1" applyBorder="1" applyAlignment="1" applyProtection="1">
      <alignment horizontal="center"/>
    </xf>
  </cellXfs>
  <cellStyles count="4">
    <cellStyle name="Hiperpovezava" xfId="2" builtinId="8"/>
    <cellStyle name="Navadno" xfId="0" builtinId="0"/>
    <cellStyle name="Valuta" xfId="1" builtinId="4"/>
    <cellStyle name="Vejica" xfId="3" builtinId="3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FFCC"/>
      <color rgb="FF0099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uradni-list.si/glasilo-uradni-list-rs/vsebina/2004-01-5343?sop=2004-01-5343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B6FCF-6F7B-4B18-9297-B9BFE808884E}">
  <sheetPr>
    <pageSetUpPr fitToPage="1"/>
  </sheetPr>
  <dimension ref="A1:J94"/>
  <sheetViews>
    <sheetView zoomScale="115" zoomScaleNormal="115" workbookViewId="0">
      <pane ySplit="2" topLeftCell="A49" activePane="bottomLeft" state="frozen"/>
      <selection pane="bottomLeft" activeCell="B75" sqref="B75"/>
    </sheetView>
  </sheetViews>
  <sheetFormatPr defaultColWidth="9.140625" defaultRowHeight="18" customHeight="1" x14ac:dyDescent="0.25"/>
  <cols>
    <col min="1" max="1" width="39.140625" style="55" customWidth="1"/>
    <col min="2" max="2" width="27.42578125" style="55" customWidth="1"/>
    <col min="3" max="3" width="15" style="55" customWidth="1"/>
    <col min="4" max="4" width="12.28515625" style="55" customWidth="1"/>
    <col min="5" max="16384" width="9.140625" style="55"/>
  </cols>
  <sheetData>
    <row r="1" spans="1:10" ht="20.25" customHeight="1" x14ac:dyDescent="0.25">
      <c r="A1" s="54" t="s">
        <v>29</v>
      </c>
    </row>
    <row r="2" spans="1:10" ht="16.899999999999999" customHeight="1" x14ac:dyDescent="0.25">
      <c r="A2" s="24" t="s">
        <v>54</v>
      </c>
      <c r="B2" s="17"/>
      <c r="C2" s="56"/>
      <c r="E2" s="57" t="s">
        <v>73</v>
      </c>
      <c r="F2" s="58"/>
      <c r="G2" s="58"/>
      <c r="H2" s="59"/>
      <c r="I2" s="60"/>
      <c r="J2" s="60"/>
    </row>
    <row r="3" spans="1:10" ht="16.899999999999999" customHeight="1" x14ac:dyDescent="0.25">
      <c r="A3" s="24" t="s">
        <v>7</v>
      </c>
      <c r="B3" s="17"/>
      <c r="C3" s="56"/>
    </row>
    <row r="4" spans="1:10" ht="16.899999999999999" customHeight="1" x14ac:dyDescent="0.25">
      <c r="A4" s="24" t="s">
        <v>5</v>
      </c>
      <c r="B4" s="17"/>
      <c r="C4" s="56"/>
    </row>
    <row r="5" spans="1:10" ht="16.899999999999999" customHeight="1" x14ac:dyDescent="0.25">
      <c r="A5" s="24" t="s">
        <v>4</v>
      </c>
      <c r="B5" s="17"/>
      <c r="C5" s="56"/>
    </row>
    <row r="6" spans="1:10" ht="16.899999999999999" customHeight="1" x14ac:dyDescent="0.25">
      <c r="A6" s="24" t="s">
        <v>8</v>
      </c>
      <c r="B6" s="17"/>
      <c r="C6" s="56"/>
    </row>
    <row r="7" spans="1:10" ht="16.899999999999999" customHeight="1" x14ac:dyDescent="0.25">
      <c r="A7" s="24" t="s">
        <v>89</v>
      </c>
      <c r="B7" s="17"/>
      <c r="C7" s="61"/>
    </row>
    <row r="8" spans="1:10" ht="16.899999999999999" customHeight="1" x14ac:dyDescent="0.25">
      <c r="A8" s="24" t="s">
        <v>9</v>
      </c>
      <c r="B8" s="17"/>
      <c r="C8" s="56"/>
    </row>
    <row r="9" spans="1:10" ht="16.899999999999999" customHeight="1" x14ac:dyDescent="0.25">
      <c r="A9" s="24" t="s">
        <v>10</v>
      </c>
      <c r="B9" s="17"/>
      <c r="C9" s="60"/>
    </row>
    <row r="10" spans="1:10" ht="16.899999999999999" customHeight="1" x14ac:dyDescent="0.25">
      <c r="A10" s="24" t="s">
        <v>11</v>
      </c>
      <c r="B10" s="18"/>
    </row>
    <row r="11" spans="1:10" ht="16.899999999999999" customHeight="1" x14ac:dyDescent="0.25">
      <c r="A11" s="24" t="s">
        <v>12</v>
      </c>
      <c r="B11" s="17"/>
    </row>
    <row r="12" spans="1:10" ht="18.75" customHeight="1" x14ac:dyDescent="0.25">
      <c r="A12" s="25"/>
      <c r="B12" s="56"/>
      <c r="D12" s="62"/>
    </row>
    <row r="13" spans="1:10" ht="18.75" customHeight="1" x14ac:dyDescent="0.25">
      <c r="A13" s="54" t="s">
        <v>36</v>
      </c>
      <c r="B13" s="61"/>
      <c r="C13" s="60"/>
      <c r="D13" s="62"/>
      <c r="F13" s="63"/>
      <c r="G13" s="60"/>
    </row>
    <row r="14" spans="1:10" ht="16.899999999999999" customHeight="1" x14ac:dyDescent="0.25">
      <c r="A14" s="24" t="s">
        <v>5</v>
      </c>
      <c r="B14" s="17"/>
      <c r="D14" s="62"/>
      <c r="F14" s="63"/>
      <c r="G14" s="64"/>
    </row>
    <row r="15" spans="1:10" ht="16.899999999999999" customHeight="1" x14ac:dyDescent="0.25">
      <c r="A15" s="24" t="s">
        <v>4</v>
      </c>
      <c r="B15" s="17"/>
      <c r="D15" s="62"/>
      <c r="F15" s="60"/>
      <c r="G15" s="60"/>
    </row>
    <row r="16" spans="1:10" ht="16.899999999999999" customHeight="1" x14ac:dyDescent="0.25">
      <c r="A16" s="24" t="s">
        <v>7</v>
      </c>
      <c r="B16" s="17"/>
      <c r="D16" s="62"/>
    </row>
    <row r="17" spans="1:4" ht="16.899999999999999" customHeight="1" x14ac:dyDescent="0.25">
      <c r="A17" s="24" t="s">
        <v>13</v>
      </c>
      <c r="B17" s="17"/>
      <c r="D17" s="62"/>
    </row>
    <row r="18" spans="1:4" ht="16.899999999999999" customHeight="1" x14ac:dyDescent="0.25">
      <c r="A18" s="24" t="s">
        <v>25</v>
      </c>
      <c r="B18" s="17"/>
      <c r="D18" s="62"/>
    </row>
    <row r="19" spans="1:4" ht="16.899999999999999" customHeight="1" x14ac:dyDescent="0.25">
      <c r="A19" s="24" t="s">
        <v>37</v>
      </c>
      <c r="B19" s="17"/>
      <c r="D19" s="62"/>
    </row>
    <row r="20" spans="1:4" ht="16.899999999999999" customHeight="1" x14ac:dyDescent="0.25">
      <c r="A20" s="24" t="s">
        <v>17</v>
      </c>
      <c r="B20" s="17"/>
      <c r="D20" s="62"/>
    </row>
    <row r="21" spans="1:4" ht="16.899999999999999" customHeight="1" thickBot="1" x14ac:dyDescent="0.3">
      <c r="A21" s="65" t="s">
        <v>90</v>
      </c>
      <c r="B21" s="19"/>
      <c r="D21" s="62"/>
    </row>
    <row r="22" spans="1:4" ht="16.899999999999999" customHeight="1" x14ac:dyDescent="0.25">
      <c r="A22" s="66" t="s">
        <v>18</v>
      </c>
      <c r="B22" s="67"/>
      <c r="C22" s="68"/>
      <c r="D22" s="62"/>
    </row>
    <row r="23" spans="1:4" ht="16.899999999999999" customHeight="1" x14ac:dyDescent="0.25">
      <c r="A23" s="69" t="s">
        <v>30</v>
      </c>
      <c r="B23" s="20"/>
      <c r="D23" s="62"/>
    </row>
    <row r="24" spans="1:4" ht="16.899999999999999" customHeight="1" x14ac:dyDescent="0.25">
      <c r="A24" s="69" t="s">
        <v>42</v>
      </c>
      <c r="B24" s="20"/>
      <c r="D24" s="62"/>
    </row>
    <row r="25" spans="1:4" ht="16.899999999999999" customHeight="1" x14ac:dyDescent="0.25">
      <c r="A25" s="69" t="s">
        <v>43</v>
      </c>
      <c r="B25" s="20"/>
      <c r="D25" s="70"/>
    </row>
    <row r="26" spans="1:4" ht="16.899999999999999" customHeight="1" x14ac:dyDescent="0.25">
      <c r="A26" s="69" t="s">
        <v>44</v>
      </c>
      <c r="B26" s="20"/>
      <c r="C26" s="68"/>
      <c r="D26" s="70"/>
    </row>
    <row r="27" spans="1:4" ht="16.899999999999999" customHeight="1" x14ac:dyDescent="0.25">
      <c r="A27" s="69" t="s">
        <v>102</v>
      </c>
      <c r="B27" s="20"/>
      <c r="C27" s="68"/>
      <c r="D27" s="70"/>
    </row>
    <row r="28" spans="1:4" ht="16.899999999999999" customHeight="1" x14ac:dyDescent="0.25">
      <c r="A28" s="69" t="s">
        <v>100</v>
      </c>
      <c r="B28" s="20"/>
      <c r="C28" s="68"/>
      <c r="D28" s="70"/>
    </row>
    <row r="29" spans="1:4" ht="16.899999999999999" customHeight="1" thickBot="1" x14ac:dyDescent="0.3">
      <c r="A29" s="71" t="s">
        <v>71</v>
      </c>
      <c r="B29" s="72">
        <f>SUM(B23:B28)</f>
        <v>0</v>
      </c>
      <c r="C29" s="68"/>
      <c r="D29" s="70"/>
    </row>
    <row r="30" spans="1:4" ht="16.899999999999999" customHeight="1" x14ac:dyDescent="0.25">
      <c r="A30" s="73" t="s">
        <v>51</v>
      </c>
      <c r="B30" s="74">
        <f>'IV. Parkirna mesta'!C41</f>
        <v>0</v>
      </c>
      <c r="D30" s="61"/>
    </row>
    <row r="31" spans="1:4" ht="16.899999999999999" customHeight="1" x14ac:dyDescent="0.25">
      <c r="A31" s="75" t="s">
        <v>67</v>
      </c>
      <c r="B31" s="75">
        <f>'IV. Parkirna mesta'!C42</f>
        <v>0</v>
      </c>
      <c r="C31" s="76"/>
      <c r="D31" s="61"/>
    </row>
    <row r="32" spans="1:4" ht="16.899999999999999" customHeight="1" x14ac:dyDescent="0.25">
      <c r="A32" s="75" t="s">
        <v>101</v>
      </c>
      <c r="B32" s="77">
        <f>'IV. Parkirna mesta'!C98</f>
        <v>0</v>
      </c>
      <c r="D32" s="61"/>
    </row>
    <row r="33" spans="1:4" ht="16.899999999999999" customHeight="1" x14ac:dyDescent="0.25">
      <c r="A33" s="75" t="s">
        <v>67</v>
      </c>
      <c r="B33" s="78">
        <f>'IV. Parkirna mesta'!C99</f>
        <v>0</v>
      </c>
      <c r="C33" s="68"/>
      <c r="D33" s="61"/>
    </row>
    <row r="34" spans="1:4" ht="16.899999999999999" customHeight="1" x14ac:dyDescent="0.25">
      <c r="A34" s="75" t="s">
        <v>49</v>
      </c>
      <c r="B34" s="79">
        <f>'II. Zemljišča'!C21</f>
        <v>0</v>
      </c>
      <c r="C34" s="80"/>
      <c r="D34" s="62"/>
    </row>
    <row r="35" spans="1:4" ht="16.899999999999999" customHeight="1" x14ac:dyDescent="0.25">
      <c r="A35" s="81" t="s">
        <v>35</v>
      </c>
      <c r="B35" s="21"/>
      <c r="C35" s="80"/>
      <c r="D35" s="62"/>
    </row>
    <row r="36" spans="1:4" ht="16.899999999999999" customHeight="1" x14ac:dyDescent="0.25">
      <c r="A36" s="82" t="s">
        <v>68</v>
      </c>
      <c r="B36" s="83">
        <f>'III. Stanovanja in skupni deli'!T35</f>
        <v>0</v>
      </c>
      <c r="C36" s="80"/>
      <c r="D36" s="62"/>
    </row>
    <row r="37" spans="1:4" ht="16.899999999999999" customHeight="1" x14ac:dyDescent="0.25">
      <c r="A37" s="84" t="s">
        <v>69</v>
      </c>
      <c r="B37" s="85" t="e">
        <f>'III. Stanovanja in skupni deli'!G36</f>
        <v>#DIV/0!</v>
      </c>
      <c r="C37" s="80"/>
      <c r="D37" s="62"/>
    </row>
    <row r="38" spans="1:4" ht="16.899999999999999" customHeight="1" x14ac:dyDescent="0.25">
      <c r="A38" s="81" t="s">
        <v>34</v>
      </c>
      <c r="B38" s="78">
        <f>'III. Stanovanja in skupni deli'!E78</f>
        <v>0</v>
      </c>
      <c r="C38" s="80"/>
      <c r="D38" s="62"/>
    </row>
    <row r="39" spans="1:4" ht="16.899999999999999" customHeight="1" x14ac:dyDescent="0.25">
      <c r="A39" s="81" t="s">
        <v>48</v>
      </c>
      <c r="B39" s="78">
        <f>'IV. Parkirna mesta'!F40</f>
        <v>0</v>
      </c>
      <c r="C39" s="80"/>
      <c r="D39" s="62"/>
    </row>
    <row r="40" spans="1:4" ht="16.899999999999999" customHeight="1" x14ac:dyDescent="0.25">
      <c r="A40" s="81" t="s">
        <v>70</v>
      </c>
      <c r="B40" s="78">
        <f>'IV. Parkirna mesta'!F97</f>
        <v>0</v>
      </c>
      <c r="C40" s="80"/>
      <c r="D40" s="62"/>
    </row>
    <row r="41" spans="1:4" s="25" customFormat="1" ht="18.75" customHeight="1" x14ac:dyDescent="0.25">
      <c r="A41" s="86"/>
      <c r="B41" s="87"/>
      <c r="C41" s="80"/>
      <c r="D41" s="76"/>
    </row>
    <row r="42" spans="1:4" ht="18.75" customHeight="1" x14ac:dyDescent="0.25">
      <c r="A42" s="24" t="s">
        <v>94</v>
      </c>
      <c r="B42" s="22"/>
    </row>
    <row r="43" spans="1:4" ht="18.75" customHeight="1" x14ac:dyDescent="0.25">
      <c r="A43" s="24" t="s">
        <v>4</v>
      </c>
      <c r="B43" s="23"/>
    </row>
    <row r="44" spans="1:4" ht="18.75" customHeight="1" x14ac:dyDescent="0.25">
      <c r="A44" s="24" t="s">
        <v>95</v>
      </c>
      <c r="B44" s="24">
        <f>B7</f>
        <v>0</v>
      </c>
    </row>
    <row r="45" spans="1:4" ht="18.75" customHeight="1" x14ac:dyDescent="0.25">
      <c r="A45" s="24" t="s">
        <v>96</v>
      </c>
    </row>
    <row r="46" spans="1:4" ht="18.75" customHeight="1" x14ac:dyDescent="0.25">
      <c r="A46" s="25"/>
    </row>
    <row r="47" spans="1:4" ht="15" customHeight="1" x14ac:dyDescent="0.25">
      <c r="A47" s="88"/>
      <c r="B47" s="89"/>
      <c r="D47" s="62"/>
    </row>
    <row r="48" spans="1:4" ht="45" x14ac:dyDescent="0.25">
      <c r="A48" s="90" t="s">
        <v>32</v>
      </c>
      <c r="B48" s="91" t="s">
        <v>55</v>
      </c>
      <c r="C48" s="92" t="s">
        <v>72</v>
      </c>
      <c r="D48" s="93"/>
    </row>
    <row r="49" spans="1:7" ht="18.75" customHeight="1" x14ac:dyDescent="0.25">
      <c r="A49" s="94" t="s">
        <v>15</v>
      </c>
      <c r="B49" s="95">
        <f>'III. Stanovanja in skupni deli'!U35</f>
        <v>0</v>
      </c>
      <c r="C49" s="96" t="e">
        <f>B49/B36</f>
        <v>#DIV/0!</v>
      </c>
      <c r="D49" s="80"/>
      <c r="G49" s="62"/>
    </row>
    <row r="50" spans="1:7" ht="18.75" customHeight="1" x14ac:dyDescent="0.25">
      <c r="A50" s="97" t="s">
        <v>16</v>
      </c>
      <c r="B50" s="95">
        <f>'IV. Parkirna mesta'!G97+'IV. Parkirna mesta'!G40</f>
        <v>0</v>
      </c>
      <c r="C50" s="96"/>
      <c r="D50" s="80"/>
    </row>
    <row r="51" spans="1:7" ht="18.75" customHeight="1" x14ac:dyDescent="0.25">
      <c r="A51" s="98" t="s">
        <v>3</v>
      </c>
      <c r="B51" s="99">
        <f>B49+B50</f>
        <v>0</v>
      </c>
      <c r="C51" s="100" t="e">
        <f>B51/B36</f>
        <v>#DIV/0!</v>
      </c>
      <c r="D51" s="80"/>
    </row>
    <row r="52" spans="1:7" ht="18.75" customHeight="1" x14ac:dyDescent="0.25">
      <c r="A52" s="101" t="s">
        <v>107</v>
      </c>
      <c r="B52" s="22"/>
      <c r="C52" s="102"/>
      <c r="D52" s="80"/>
    </row>
    <row r="53" spans="1:7" ht="18.75" customHeight="1" x14ac:dyDescent="0.25">
      <c r="A53" s="25"/>
      <c r="B53" s="103"/>
      <c r="C53" s="104"/>
      <c r="D53" s="105"/>
    </row>
    <row r="54" spans="1:7" ht="90" x14ac:dyDescent="0.25">
      <c r="A54" s="106" t="s">
        <v>103</v>
      </c>
      <c r="B54" s="107" t="s">
        <v>79</v>
      </c>
      <c r="C54" s="108"/>
      <c r="D54" s="109"/>
    </row>
    <row r="55" spans="1:7" ht="18.75" customHeight="1" x14ac:dyDescent="0.25">
      <c r="A55" s="110" t="s">
        <v>38</v>
      </c>
      <c r="B55" s="228"/>
      <c r="C55" s="229"/>
      <c r="D55" s="230"/>
    </row>
    <row r="56" spans="1:7" ht="30" x14ac:dyDescent="0.25">
      <c r="A56" s="110" t="s">
        <v>80</v>
      </c>
      <c r="B56" s="228"/>
      <c r="C56" s="229"/>
      <c r="D56" s="230"/>
    </row>
    <row r="57" spans="1:7" ht="30" x14ac:dyDescent="0.25">
      <c r="A57" s="110" t="s">
        <v>81</v>
      </c>
      <c r="B57" s="228"/>
      <c r="C57" s="229"/>
      <c r="D57" s="230"/>
    </row>
    <row r="58" spans="1:7" ht="18.75" customHeight="1" x14ac:dyDescent="0.25">
      <c r="A58" s="110" t="s">
        <v>39</v>
      </c>
      <c r="B58" s="228"/>
      <c r="C58" s="229"/>
      <c r="D58" s="230"/>
    </row>
    <row r="59" spans="1:7" ht="18.75" customHeight="1" x14ac:dyDescent="0.25">
      <c r="A59" s="110" t="s">
        <v>40</v>
      </c>
      <c r="B59" s="228"/>
      <c r="C59" s="229"/>
      <c r="D59" s="230"/>
    </row>
    <row r="60" spans="1:7" ht="30" x14ac:dyDescent="0.25">
      <c r="A60" s="110" t="s">
        <v>77</v>
      </c>
      <c r="B60" s="228"/>
      <c r="C60" s="229"/>
      <c r="D60" s="230"/>
    </row>
    <row r="61" spans="1:7" ht="18.75" customHeight="1" x14ac:dyDescent="0.25">
      <c r="A61" s="111" t="s">
        <v>78</v>
      </c>
      <c r="B61" s="228"/>
      <c r="C61" s="229"/>
      <c r="D61" s="230"/>
    </row>
    <row r="62" spans="1:7" ht="18.75" customHeight="1" x14ac:dyDescent="0.25">
      <c r="A62" s="111" t="s">
        <v>82</v>
      </c>
      <c r="B62" s="228"/>
      <c r="C62" s="229"/>
      <c r="D62" s="230"/>
    </row>
    <row r="63" spans="1:7" ht="18.75" customHeight="1" x14ac:dyDescent="0.25">
      <c r="A63" s="110" t="s">
        <v>109</v>
      </c>
      <c r="B63" s="228"/>
      <c r="C63" s="229"/>
      <c r="D63" s="230"/>
    </row>
    <row r="64" spans="1:7" ht="18.75" customHeight="1" x14ac:dyDescent="0.25">
      <c r="A64" s="110" t="s">
        <v>57</v>
      </c>
      <c r="B64" s="228"/>
      <c r="C64" s="229"/>
      <c r="D64" s="230"/>
    </row>
    <row r="65" spans="1:4" ht="18.75" customHeight="1" x14ac:dyDescent="0.25">
      <c r="A65" s="110" t="s">
        <v>58</v>
      </c>
      <c r="B65" s="228"/>
      <c r="C65" s="229"/>
      <c r="D65" s="230"/>
    </row>
    <row r="66" spans="1:4" ht="18.75" customHeight="1" x14ac:dyDescent="0.25">
      <c r="A66" s="110" t="s">
        <v>56</v>
      </c>
      <c r="B66" s="228"/>
      <c r="C66" s="229"/>
      <c r="D66" s="230"/>
    </row>
    <row r="67" spans="1:4" ht="19.149999999999999" customHeight="1" x14ac:dyDescent="0.25">
      <c r="A67" s="111" t="s">
        <v>99</v>
      </c>
      <c r="B67" s="228"/>
      <c r="C67" s="229"/>
      <c r="D67" s="230"/>
    </row>
    <row r="68" spans="1:4" ht="18.75" customHeight="1" x14ac:dyDescent="0.25">
      <c r="A68" s="111" t="s">
        <v>41</v>
      </c>
      <c r="B68" s="228"/>
      <c r="C68" s="229"/>
      <c r="D68" s="230"/>
    </row>
    <row r="69" spans="1:4" ht="30" x14ac:dyDescent="0.25">
      <c r="A69" s="111" t="s">
        <v>104</v>
      </c>
      <c r="B69" s="228"/>
      <c r="C69" s="229"/>
      <c r="D69" s="230"/>
    </row>
    <row r="70" spans="1:4" ht="30" x14ac:dyDescent="0.25">
      <c r="A70" s="111" t="s">
        <v>92</v>
      </c>
      <c r="B70" s="228"/>
      <c r="C70" s="229"/>
      <c r="D70" s="230"/>
    </row>
    <row r="71" spans="1:4" ht="30" x14ac:dyDescent="0.25">
      <c r="A71" s="111" t="s">
        <v>93</v>
      </c>
      <c r="B71" s="228"/>
      <c r="C71" s="229"/>
      <c r="D71" s="230"/>
    </row>
    <row r="72" spans="1:4" ht="45" x14ac:dyDescent="0.25">
      <c r="A72" s="112" t="s">
        <v>108</v>
      </c>
      <c r="B72" s="228"/>
      <c r="C72" s="229"/>
      <c r="D72" s="230"/>
    </row>
    <row r="73" spans="1:4" ht="15" x14ac:dyDescent="0.25">
      <c r="A73" s="113"/>
      <c r="B73" s="114"/>
      <c r="C73" s="114"/>
      <c r="D73" s="114"/>
    </row>
    <row r="74" spans="1:4" ht="15" x14ac:dyDescent="0.25">
      <c r="A74" s="113"/>
      <c r="B74" s="114"/>
      <c r="C74" s="114"/>
      <c r="D74" s="114"/>
    </row>
    <row r="75" spans="1:4" ht="18.75" customHeight="1" x14ac:dyDescent="0.25">
      <c r="A75" s="24" t="s">
        <v>94</v>
      </c>
      <c r="B75" s="115">
        <f>$B$42</f>
        <v>0</v>
      </c>
    </row>
    <row r="76" spans="1:4" ht="18.75" customHeight="1" x14ac:dyDescent="0.25">
      <c r="A76" s="24" t="s">
        <v>4</v>
      </c>
      <c r="B76" s="82">
        <f>$B$43</f>
        <v>0</v>
      </c>
    </row>
    <row r="77" spans="1:4" ht="18.75" customHeight="1" x14ac:dyDescent="0.25">
      <c r="A77" s="24" t="s">
        <v>95</v>
      </c>
      <c r="B77" s="24">
        <f>$B$7</f>
        <v>0</v>
      </c>
    </row>
    <row r="78" spans="1:4" ht="18.75" customHeight="1" x14ac:dyDescent="0.25">
      <c r="A78" s="24" t="s">
        <v>96</v>
      </c>
    </row>
    <row r="79" spans="1:4" ht="15" x14ac:dyDescent="0.25">
      <c r="A79" s="113"/>
      <c r="B79" s="114"/>
      <c r="C79" s="114"/>
      <c r="D79" s="114"/>
    </row>
    <row r="80" spans="1:4" ht="15" x14ac:dyDescent="0.25">
      <c r="A80" s="113"/>
      <c r="B80" s="114"/>
      <c r="C80" s="114"/>
      <c r="D80" s="114"/>
    </row>
    <row r="81" spans="1:4" ht="15" x14ac:dyDescent="0.25">
      <c r="A81" s="113"/>
      <c r="B81" s="114"/>
      <c r="C81" s="114"/>
      <c r="D81" s="114"/>
    </row>
    <row r="82" spans="1:4" ht="15" x14ac:dyDescent="0.25">
      <c r="A82" s="113"/>
      <c r="B82" s="114"/>
      <c r="C82" s="114"/>
      <c r="D82" s="114"/>
    </row>
    <row r="83" spans="1:4" ht="15" x14ac:dyDescent="0.25">
      <c r="A83" s="113"/>
      <c r="B83" s="114"/>
      <c r="C83" s="114"/>
      <c r="D83" s="114"/>
    </row>
    <row r="84" spans="1:4" ht="15" x14ac:dyDescent="0.25">
      <c r="A84" s="113"/>
      <c r="B84" s="114"/>
      <c r="C84" s="114"/>
      <c r="D84" s="114"/>
    </row>
    <row r="85" spans="1:4" ht="15" x14ac:dyDescent="0.25">
      <c r="A85" s="113"/>
      <c r="B85" s="114"/>
      <c r="C85" s="114"/>
      <c r="D85" s="114"/>
    </row>
    <row r="86" spans="1:4" ht="15" x14ac:dyDescent="0.25">
      <c r="A86" s="113"/>
      <c r="B86" s="114"/>
      <c r="C86" s="114"/>
      <c r="D86" s="114"/>
    </row>
    <row r="87" spans="1:4" ht="20.25" customHeight="1" x14ac:dyDescent="0.25">
      <c r="A87" s="116" t="s">
        <v>91</v>
      </c>
    </row>
    <row r="88" spans="1:4" ht="334.15" customHeight="1" x14ac:dyDescent="0.25">
      <c r="A88" s="231"/>
      <c r="B88" s="231"/>
      <c r="C88" s="231"/>
      <c r="D88" s="231"/>
    </row>
    <row r="90" spans="1:4" ht="18" customHeight="1" x14ac:dyDescent="0.25">
      <c r="A90" s="24" t="s">
        <v>94</v>
      </c>
      <c r="B90" s="115">
        <f>$B$42</f>
        <v>0</v>
      </c>
    </row>
    <row r="91" spans="1:4" ht="18" customHeight="1" x14ac:dyDescent="0.25">
      <c r="A91" s="24" t="s">
        <v>4</v>
      </c>
      <c r="B91" s="82">
        <f>$B$43</f>
        <v>0</v>
      </c>
    </row>
    <row r="92" spans="1:4" ht="18" customHeight="1" x14ac:dyDescent="0.25">
      <c r="B92" s="82"/>
    </row>
    <row r="93" spans="1:4" ht="18" customHeight="1" x14ac:dyDescent="0.25">
      <c r="A93" s="24" t="s">
        <v>95</v>
      </c>
      <c r="B93" s="24">
        <f>$B$7</f>
        <v>0</v>
      </c>
    </row>
    <row r="94" spans="1:4" ht="18" customHeight="1" x14ac:dyDescent="0.25">
      <c r="A94" s="24" t="s">
        <v>96</v>
      </c>
      <c r="B94" s="24"/>
    </row>
  </sheetData>
  <sheetProtection algorithmName="SHA-512" hashValue="5eb+e5fqSo+QbCiGm5cWp0NTd/7cFbxakRKuH0a+wrB4Lr/QsXtWiVmpcPvENxRJKTihTbr/NwcZuXABMhm+Dw==" saltValue="E61dDF38bvT27ytawo151g==" spinCount="100000" sheet="1" objects="1" scenarios="1"/>
  <mergeCells count="19">
    <mergeCell ref="B72:D72"/>
    <mergeCell ref="A88:D88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</mergeCells>
  <phoneticPr fontId="3" type="noConversion"/>
  <conditionalFormatting sqref="C26:C29 C22">
    <cfRule type="cellIs" dxfId="1" priority="1" operator="notEqual">
      <formula>$B$22</formula>
    </cfRule>
  </conditionalFormatting>
  <conditionalFormatting sqref="B22">
    <cfRule type="cellIs" dxfId="0" priority="24" operator="notEqual">
      <formula>$C$22</formula>
    </cfRule>
  </conditionalFormatting>
  <pageMargins left="0.70866141732283472" right="0.70866141732283472" top="0.55118110236220474" bottom="0.55118110236220474" header="0.31496062992125984" footer="0.31496062992125984"/>
  <pageSetup paperSize="9" scale="94" fitToHeight="0" orientation="portrait" verticalDpi="300" r:id="rId1"/>
  <headerFooter>
    <oddHeader>&amp;L&amp;D&amp;C&amp;"-,Krepko"&amp;F
&amp;A</oddHeader>
    <oddFooter>&amp;R&amp;P/&amp;N</oddFooter>
  </headerFooter>
  <ignoredErrors>
    <ignoredError sqref="B75:B76 B90:B9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8A97C-0D27-49AA-A10E-D80BB2393660}">
  <sheetPr>
    <pageSetUpPr fitToPage="1"/>
  </sheetPr>
  <dimension ref="A1:AD69"/>
  <sheetViews>
    <sheetView zoomScale="115" zoomScaleNormal="115" workbookViewId="0">
      <pane xSplit="3" ySplit="5" topLeftCell="D6" activePane="bottomRight" state="frozen"/>
      <selection pane="topRight" activeCell="D1" sqref="D1"/>
      <selection pane="bottomLeft" activeCell="A4" sqref="A4"/>
      <selection pane="bottomRight" activeCell="B24" sqref="B24"/>
    </sheetView>
  </sheetViews>
  <sheetFormatPr defaultRowHeight="15" x14ac:dyDescent="0.25"/>
  <cols>
    <col min="2" max="2" width="14.7109375" customWidth="1"/>
    <col min="3" max="3" width="11.7109375" customWidth="1"/>
    <col min="4" max="4" width="21.7109375" customWidth="1"/>
    <col min="5" max="5" width="21.42578125" customWidth="1"/>
    <col min="6" max="6" width="10.5703125" style="7" customWidth="1"/>
  </cols>
  <sheetData>
    <row r="1" spans="1:30" ht="24" customHeight="1" x14ac:dyDescent="0.25">
      <c r="A1" s="54" t="s">
        <v>97</v>
      </c>
      <c r="B1" s="55"/>
      <c r="C1" s="55"/>
      <c r="D1" s="55"/>
      <c r="E1" s="55"/>
      <c r="F1" s="117" t="s">
        <v>73</v>
      </c>
      <c r="G1" s="118"/>
      <c r="H1" s="118"/>
      <c r="I1" s="119"/>
    </row>
    <row r="2" spans="1:30" s="15" customFormat="1" ht="24" customHeight="1" x14ac:dyDescent="0.25">
      <c r="A2" s="120" t="s">
        <v>98</v>
      </c>
      <c r="B2" s="121"/>
      <c r="C2" s="122"/>
      <c r="D2" s="122"/>
      <c r="E2" s="123"/>
      <c r="F2" s="56"/>
      <c r="G2" s="56"/>
      <c r="H2" s="124"/>
      <c r="I2" s="124"/>
      <c r="J2" s="13"/>
      <c r="K2" s="13"/>
      <c r="L2" s="13"/>
      <c r="M2" s="13"/>
      <c r="N2" s="4"/>
      <c r="O2" s="4"/>
      <c r="P2" s="4"/>
      <c r="Q2" s="4"/>
      <c r="R2" s="4"/>
      <c r="S2" s="4"/>
      <c r="T2" s="4"/>
      <c r="U2" s="4"/>
      <c r="V2" s="14"/>
      <c r="AC2" s="16"/>
      <c r="AD2" s="16"/>
    </row>
    <row r="3" spans="1:30" s="15" customFormat="1" ht="54.75" customHeight="1" x14ac:dyDescent="0.25">
      <c r="A3" s="228"/>
      <c r="B3" s="229"/>
      <c r="C3" s="229"/>
      <c r="D3" s="229"/>
      <c r="E3" s="230"/>
      <c r="F3" s="124"/>
      <c r="G3" s="124"/>
      <c r="H3" s="124"/>
      <c r="I3" s="124"/>
      <c r="J3" s="13"/>
      <c r="K3" s="13"/>
      <c r="L3" s="13"/>
      <c r="M3" s="13"/>
      <c r="N3" s="4"/>
      <c r="O3" s="4"/>
      <c r="P3" s="4"/>
      <c r="Q3" s="4"/>
      <c r="R3" s="4"/>
      <c r="S3" s="4"/>
      <c r="T3" s="4"/>
      <c r="U3" s="4"/>
      <c r="V3" s="14"/>
      <c r="AC3" s="16"/>
      <c r="AD3" s="16"/>
    </row>
    <row r="4" spans="1:30" ht="48.75" customHeight="1" x14ac:dyDescent="0.25">
      <c r="A4" s="125" t="s">
        <v>83</v>
      </c>
      <c r="B4" s="25"/>
      <c r="C4" s="25"/>
      <c r="D4" s="76"/>
      <c r="E4" s="103"/>
      <c r="F4" s="124"/>
      <c r="G4" s="104"/>
      <c r="H4" s="105"/>
      <c r="I4" s="25"/>
      <c r="J4" s="2"/>
      <c r="K4" s="2"/>
      <c r="L4" s="2"/>
      <c r="M4" s="2"/>
    </row>
    <row r="5" spans="1:30" ht="45" x14ac:dyDescent="0.25">
      <c r="A5" s="126" t="s">
        <v>1</v>
      </c>
      <c r="B5" s="127" t="s">
        <v>33</v>
      </c>
      <c r="C5" s="128" t="s">
        <v>75</v>
      </c>
      <c r="D5" s="129" t="s">
        <v>76</v>
      </c>
      <c r="E5" s="130" t="s">
        <v>45</v>
      </c>
      <c r="F5" s="131"/>
      <c r="G5" s="132"/>
      <c r="H5" s="133"/>
      <c r="I5" s="133"/>
      <c r="J5" s="11"/>
      <c r="K5" s="12"/>
      <c r="L5" s="12"/>
    </row>
    <row r="6" spans="1:30" ht="19.5" customHeight="1" x14ac:dyDescent="0.25">
      <c r="A6" s="134">
        <v>1</v>
      </c>
      <c r="B6" s="23"/>
      <c r="C6" s="143"/>
      <c r="D6" s="144"/>
      <c r="E6" s="145"/>
      <c r="F6" s="135"/>
      <c r="G6" s="136"/>
      <c r="H6" s="137"/>
      <c r="I6" s="60"/>
      <c r="J6" s="7"/>
      <c r="K6" s="7"/>
      <c r="L6" s="7"/>
    </row>
    <row r="7" spans="1:30" ht="19.5" customHeight="1" x14ac:dyDescent="0.25">
      <c r="A7" s="134">
        <v>2</v>
      </c>
      <c r="B7" s="23"/>
      <c r="C7" s="143"/>
      <c r="D7" s="144"/>
      <c r="E7" s="145"/>
      <c r="F7" s="135"/>
      <c r="G7" s="136"/>
      <c r="H7" s="137"/>
      <c r="I7" s="60"/>
      <c r="J7" s="7"/>
      <c r="K7" s="7"/>
      <c r="L7" s="7"/>
    </row>
    <row r="8" spans="1:30" ht="19.5" customHeight="1" x14ac:dyDescent="0.25">
      <c r="A8" s="134">
        <v>3</v>
      </c>
      <c r="B8" s="23"/>
      <c r="C8" s="143"/>
      <c r="D8" s="17"/>
      <c r="E8" s="146"/>
      <c r="F8" s="124"/>
      <c r="G8" s="104"/>
      <c r="H8" s="105"/>
      <c r="I8" s="55"/>
    </row>
    <row r="9" spans="1:30" ht="19.5" customHeight="1" x14ac:dyDescent="0.25">
      <c r="A9" s="134">
        <v>4</v>
      </c>
      <c r="B9" s="23"/>
      <c r="C9" s="143"/>
      <c r="D9" s="17"/>
      <c r="E9" s="146"/>
      <c r="F9" s="124"/>
      <c r="G9" s="104"/>
      <c r="H9" s="105"/>
      <c r="I9" s="55"/>
    </row>
    <row r="10" spans="1:30" ht="19.5" customHeight="1" x14ac:dyDescent="0.25">
      <c r="A10" s="134">
        <v>5</v>
      </c>
      <c r="B10" s="23"/>
      <c r="C10" s="143"/>
      <c r="D10" s="17"/>
      <c r="E10" s="146"/>
      <c r="F10" s="124"/>
      <c r="G10" s="104"/>
      <c r="H10" s="105"/>
      <c r="I10" s="55"/>
    </row>
    <row r="11" spans="1:30" ht="19.5" customHeight="1" x14ac:dyDescent="0.25">
      <c r="A11" s="134">
        <v>6</v>
      </c>
      <c r="B11" s="23"/>
      <c r="C11" s="143"/>
      <c r="D11" s="17"/>
      <c r="E11" s="146"/>
      <c r="F11" s="124"/>
      <c r="G11" s="104"/>
      <c r="H11" s="105"/>
      <c r="I11" s="55"/>
    </row>
    <row r="12" spans="1:30" ht="19.5" customHeight="1" x14ac:dyDescent="0.25">
      <c r="A12" s="134">
        <v>7</v>
      </c>
      <c r="B12" s="23"/>
      <c r="C12" s="143"/>
      <c r="D12" s="17"/>
      <c r="E12" s="146"/>
      <c r="F12" s="124"/>
      <c r="G12" s="104"/>
      <c r="H12" s="105"/>
      <c r="I12" s="55"/>
    </row>
    <row r="13" spans="1:30" ht="19.5" customHeight="1" x14ac:dyDescent="0.25">
      <c r="A13" s="134">
        <v>8</v>
      </c>
      <c r="B13" s="23"/>
      <c r="C13" s="143"/>
      <c r="D13" s="17"/>
      <c r="E13" s="146"/>
      <c r="F13" s="124"/>
      <c r="G13" s="104"/>
      <c r="H13" s="105"/>
      <c r="I13" s="55"/>
    </row>
    <row r="14" spans="1:30" ht="19.5" customHeight="1" x14ac:dyDescent="0.25">
      <c r="A14" s="134">
        <v>9</v>
      </c>
      <c r="B14" s="23"/>
      <c r="C14" s="143"/>
      <c r="D14" s="17"/>
      <c r="E14" s="146"/>
      <c r="F14" s="124"/>
      <c r="G14" s="104"/>
      <c r="H14" s="105"/>
      <c r="I14" s="55"/>
    </row>
    <row r="15" spans="1:30" ht="19.5" customHeight="1" x14ac:dyDescent="0.25">
      <c r="A15" s="134">
        <v>10</v>
      </c>
      <c r="B15" s="23"/>
      <c r="C15" s="143"/>
      <c r="D15" s="17"/>
      <c r="E15" s="146"/>
      <c r="F15" s="124"/>
      <c r="G15" s="104"/>
      <c r="H15" s="105"/>
      <c r="I15" s="55"/>
    </row>
    <row r="16" spans="1:30" ht="19.5" customHeight="1" x14ac:dyDescent="0.25">
      <c r="A16" s="134">
        <v>11</v>
      </c>
      <c r="B16" s="23"/>
      <c r="C16" s="143"/>
      <c r="D16" s="17"/>
      <c r="E16" s="146"/>
      <c r="F16" s="124"/>
      <c r="G16" s="104"/>
      <c r="H16" s="105"/>
      <c r="I16" s="55"/>
    </row>
    <row r="17" spans="1:9" ht="19.5" customHeight="1" x14ac:dyDescent="0.25">
      <c r="A17" s="134">
        <v>12</v>
      </c>
      <c r="B17" s="23"/>
      <c r="C17" s="143"/>
      <c r="D17" s="17"/>
      <c r="E17" s="146"/>
      <c r="F17" s="124"/>
      <c r="G17" s="104"/>
      <c r="H17" s="105"/>
      <c r="I17" s="55"/>
    </row>
    <row r="18" spans="1:9" ht="19.5" customHeight="1" x14ac:dyDescent="0.25">
      <c r="A18" s="134">
        <v>13</v>
      </c>
      <c r="B18" s="23"/>
      <c r="C18" s="143"/>
      <c r="D18" s="17"/>
      <c r="E18" s="23"/>
      <c r="F18" s="114"/>
      <c r="G18" s="55"/>
      <c r="H18" s="55"/>
      <c r="I18" s="55"/>
    </row>
    <row r="19" spans="1:9" ht="19.5" customHeight="1" x14ac:dyDescent="0.25">
      <c r="A19" s="134">
        <v>14</v>
      </c>
      <c r="B19" s="23"/>
      <c r="C19" s="143"/>
      <c r="D19" s="17"/>
      <c r="E19" s="23"/>
      <c r="F19" s="114"/>
      <c r="G19" s="55"/>
      <c r="H19" s="55"/>
      <c r="I19" s="55"/>
    </row>
    <row r="20" spans="1:9" ht="19.5" customHeight="1" x14ac:dyDescent="0.25">
      <c r="A20" s="134">
        <v>15</v>
      </c>
      <c r="B20" s="23"/>
      <c r="C20" s="143"/>
      <c r="D20" s="17"/>
      <c r="E20" s="23"/>
      <c r="F20" s="114"/>
      <c r="G20" s="55"/>
      <c r="H20" s="55"/>
      <c r="I20" s="55"/>
    </row>
    <row r="21" spans="1:9" ht="19.5" customHeight="1" x14ac:dyDescent="0.25">
      <c r="A21" s="138" t="s">
        <v>2</v>
      </c>
      <c r="B21" s="101"/>
      <c r="C21" s="139">
        <f>SUM(C6:C20)</f>
        <v>0</v>
      </c>
      <c r="D21" s="24"/>
      <c r="E21" s="24"/>
      <c r="F21" s="114"/>
      <c r="G21" s="55"/>
      <c r="H21" s="55"/>
      <c r="I21" s="55"/>
    </row>
    <row r="22" spans="1:9" x14ac:dyDescent="0.25">
      <c r="A22" s="55"/>
      <c r="B22" s="55"/>
      <c r="C22" s="55"/>
      <c r="D22" s="55"/>
      <c r="E22" s="55"/>
      <c r="F22" s="60"/>
      <c r="G22" s="55"/>
      <c r="H22" s="55"/>
      <c r="I22" s="55"/>
    </row>
    <row r="23" spans="1:9" x14ac:dyDescent="0.25">
      <c r="A23" s="55"/>
      <c r="B23" s="55"/>
      <c r="C23" s="55"/>
      <c r="D23" s="55"/>
      <c r="E23" s="55"/>
      <c r="F23" s="60"/>
      <c r="G23" s="55"/>
      <c r="H23" s="55"/>
      <c r="I23" s="55"/>
    </row>
    <row r="24" spans="1:9" x14ac:dyDescent="0.25">
      <c r="A24" s="97" t="s">
        <v>94</v>
      </c>
      <c r="B24" s="140">
        <f>'I. Ponudnik'!B75</f>
        <v>0</v>
      </c>
      <c r="C24" s="141"/>
      <c r="D24" s="55"/>
      <c r="E24" s="55"/>
      <c r="F24" s="55"/>
      <c r="G24" s="60"/>
      <c r="H24" s="55"/>
      <c r="I24" s="55"/>
    </row>
    <row r="25" spans="1:9" x14ac:dyDescent="0.25">
      <c r="A25" s="94" t="s">
        <v>4</v>
      </c>
      <c r="B25" s="24">
        <f>'I. Ponudnik'!B76</f>
        <v>0</v>
      </c>
      <c r="C25" s="114"/>
      <c r="D25" s="55"/>
      <c r="E25" s="55"/>
      <c r="F25" s="55"/>
      <c r="G25" s="60"/>
      <c r="H25" s="55"/>
      <c r="I25" s="55"/>
    </row>
    <row r="26" spans="1:9" x14ac:dyDescent="0.25">
      <c r="A26" s="97" t="s">
        <v>95</v>
      </c>
      <c r="B26" s="142"/>
      <c r="C26" s="26">
        <f>'I. Ponudnik'!B44</f>
        <v>0</v>
      </c>
      <c r="D26" s="55"/>
      <c r="E26" s="55"/>
      <c r="F26" s="55"/>
      <c r="G26" s="60"/>
      <c r="H26" s="55"/>
      <c r="I26" s="55"/>
    </row>
    <row r="27" spans="1:9" x14ac:dyDescent="0.25">
      <c r="A27" s="24" t="s">
        <v>96</v>
      </c>
      <c r="B27" s="25"/>
      <c r="C27" s="25"/>
      <c r="D27" s="55"/>
      <c r="E27" s="55"/>
      <c r="F27" s="55"/>
      <c r="G27" s="60"/>
      <c r="H27" s="55"/>
      <c r="I27" s="55"/>
    </row>
    <row r="28" spans="1:9" x14ac:dyDescent="0.25">
      <c r="A28" s="55"/>
      <c r="B28" s="55"/>
      <c r="C28" s="55"/>
      <c r="D28" s="55"/>
      <c r="E28" s="55"/>
      <c r="F28" s="60"/>
      <c r="G28" s="55"/>
      <c r="H28" s="55"/>
      <c r="I28" s="55"/>
    </row>
    <row r="29" spans="1:9" x14ac:dyDescent="0.25">
      <c r="A29" s="55"/>
      <c r="B29" s="55"/>
      <c r="C29" s="55"/>
      <c r="D29" s="55"/>
      <c r="E29" s="55"/>
      <c r="F29" s="60"/>
      <c r="G29" s="55"/>
      <c r="H29" s="55"/>
      <c r="I29" s="55"/>
    </row>
    <row r="30" spans="1:9" x14ac:dyDescent="0.25">
      <c r="A30" s="55"/>
      <c r="B30" s="55"/>
      <c r="C30" s="55"/>
      <c r="D30" s="55"/>
      <c r="E30" s="55"/>
      <c r="F30" s="60"/>
      <c r="G30" s="55"/>
      <c r="H30" s="55"/>
      <c r="I30" s="55"/>
    </row>
    <row r="31" spans="1:9" x14ac:dyDescent="0.25">
      <c r="A31" s="55"/>
      <c r="B31" s="55"/>
      <c r="C31" s="55"/>
      <c r="D31" s="55"/>
      <c r="E31" s="55"/>
      <c r="F31" s="60"/>
      <c r="G31" s="55"/>
      <c r="H31" s="55"/>
      <c r="I31" s="55"/>
    </row>
    <row r="32" spans="1:9" x14ac:dyDescent="0.25">
      <c r="A32" s="55"/>
      <c r="B32" s="55"/>
      <c r="C32" s="55"/>
      <c r="D32" s="55"/>
      <c r="E32" s="55"/>
      <c r="F32" s="60"/>
      <c r="G32" s="55"/>
      <c r="H32" s="55"/>
      <c r="I32" s="55"/>
    </row>
    <row r="33" spans="1:9" x14ac:dyDescent="0.25">
      <c r="A33" s="55"/>
      <c r="B33" s="55"/>
      <c r="C33" s="55"/>
      <c r="D33" s="55"/>
      <c r="E33" s="55"/>
      <c r="F33" s="60"/>
      <c r="G33" s="55"/>
      <c r="H33" s="55"/>
      <c r="I33" s="55"/>
    </row>
    <row r="34" spans="1:9" x14ac:dyDescent="0.25">
      <c r="A34" s="55"/>
      <c r="B34" s="55"/>
      <c r="C34" s="55"/>
      <c r="D34" s="55"/>
      <c r="E34" s="55"/>
      <c r="F34" s="60"/>
      <c r="G34" s="55"/>
      <c r="H34" s="55"/>
      <c r="I34" s="55"/>
    </row>
    <row r="35" spans="1:9" x14ac:dyDescent="0.25">
      <c r="A35" s="55"/>
      <c r="B35" s="55"/>
      <c r="C35" s="55"/>
      <c r="D35" s="55"/>
      <c r="E35" s="55"/>
      <c r="F35" s="60"/>
      <c r="G35" s="55"/>
      <c r="H35" s="55"/>
      <c r="I35" s="55"/>
    </row>
    <row r="36" spans="1:9" x14ac:dyDescent="0.25">
      <c r="A36" s="55"/>
      <c r="B36" s="55"/>
      <c r="C36" s="55"/>
      <c r="D36" s="55"/>
      <c r="E36" s="55"/>
      <c r="F36" s="60"/>
      <c r="G36" s="55"/>
      <c r="H36" s="55"/>
      <c r="I36" s="55"/>
    </row>
    <row r="37" spans="1:9" x14ac:dyDescent="0.25">
      <c r="A37" s="55"/>
      <c r="B37" s="55"/>
      <c r="C37" s="55"/>
      <c r="D37" s="55"/>
      <c r="E37" s="55"/>
      <c r="F37" s="60"/>
      <c r="G37" s="55"/>
      <c r="H37" s="55"/>
      <c r="I37" s="55"/>
    </row>
    <row r="38" spans="1:9" x14ac:dyDescent="0.25">
      <c r="A38" s="55"/>
      <c r="B38" s="55"/>
      <c r="C38" s="55"/>
      <c r="D38" s="55"/>
      <c r="E38" s="55"/>
      <c r="F38" s="60"/>
      <c r="G38" s="55"/>
      <c r="H38" s="55"/>
      <c r="I38" s="55"/>
    </row>
    <row r="39" spans="1:9" x14ac:dyDescent="0.25">
      <c r="A39" s="55"/>
      <c r="B39" s="55"/>
      <c r="C39" s="55"/>
      <c r="D39" s="55"/>
      <c r="E39" s="55"/>
      <c r="F39" s="60"/>
      <c r="G39" s="55"/>
      <c r="H39" s="55"/>
      <c r="I39" s="55"/>
    </row>
    <row r="40" spans="1:9" x14ac:dyDescent="0.25">
      <c r="A40" s="55"/>
      <c r="B40" s="55"/>
      <c r="C40" s="55"/>
      <c r="D40" s="55"/>
      <c r="E40" s="55"/>
      <c r="F40" s="60"/>
      <c r="G40" s="55"/>
      <c r="H40" s="55"/>
      <c r="I40" s="55"/>
    </row>
    <row r="41" spans="1:9" x14ac:dyDescent="0.25">
      <c r="A41" s="55"/>
      <c r="B41" s="55"/>
      <c r="C41" s="55"/>
      <c r="D41" s="55"/>
      <c r="E41" s="55"/>
      <c r="F41" s="60"/>
      <c r="G41" s="55"/>
      <c r="H41" s="55"/>
      <c r="I41" s="55"/>
    </row>
    <row r="42" spans="1:9" x14ac:dyDescent="0.25">
      <c r="A42" s="55"/>
      <c r="B42" s="55"/>
      <c r="C42" s="55"/>
      <c r="D42" s="55"/>
      <c r="E42" s="55"/>
      <c r="F42" s="60"/>
      <c r="G42" s="55"/>
      <c r="H42" s="55"/>
      <c r="I42" s="55"/>
    </row>
    <row r="43" spans="1:9" x14ac:dyDescent="0.25">
      <c r="A43" s="55"/>
      <c r="B43" s="55"/>
      <c r="C43" s="55"/>
      <c r="D43" s="55"/>
      <c r="E43" s="55"/>
      <c r="F43" s="60"/>
      <c r="G43" s="55"/>
      <c r="H43" s="55"/>
      <c r="I43" s="55"/>
    </row>
    <row r="44" spans="1:9" x14ac:dyDescent="0.25">
      <c r="A44" s="55"/>
      <c r="B44" s="55"/>
      <c r="C44" s="55"/>
      <c r="D44" s="55"/>
      <c r="E44" s="55"/>
      <c r="F44" s="60"/>
      <c r="G44" s="55"/>
      <c r="H44" s="55"/>
      <c r="I44" s="55"/>
    </row>
    <row r="45" spans="1:9" x14ac:dyDescent="0.25">
      <c r="A45" s="55"/>
      <c r="B45" s="55"/>
      <c r="C45" s="55"/>
      <c r="D45" s="55"/>
      <c r="E45" s="55"/>
      <c r="F45" s="60"/>
      <c r="G45" s="55"/>
      <c r="H45" s="55"/>
      <c r="I45" s="55"/>
    </row>
    <row r="46" spans="1:9" x14ac:dyDescent="0.25">
      <c r="A46" s="55"/>
      <c r="B46" s="55"/>
      <c r="C46" s="55"/>
      <c r="D46" s="55"/>
      <c r="E46" s="55"/>
      <c r="F46" s="60"/>
      <c r="G46" s="55"/>
      <c r="H46" s="55"/>
      <c r="I46" s="55"/>
    </row>
    <row r="47" spans="1:9" x14ac:dyDescent="0.25">
      <c r="A47" s="55"/>
      <c r="B47" s="55"/>
      <c r="C47" s="55"/>
      <c r="D47" s="55"/>
      <c r="E47" s="55"/>
      <c r="F47" s="60"/>
      <c r="G47" s="55"/>
      <c r="H47" s="55"/>
      <c r="I47" s="55"/>
    </row>
    <row r="48" spans="1:9" x14ac:dyDescent="0.25">
      <c r="A48" s="55"/>
      <c r="B48" s="55"/>
      <c r="C48" s="55"/>
      <c r="D48" s="55"/>
      <c r="E48" s="55"/>
      <c r="F48" s="60"/>
      <c r="G48" s="55"/>
      <c r="H48" s="55"/>
      <c r="I48" s="55"/>
    </row>
    <row r="49" spans="1:9" x14ac:dyDescent="0.25">
      <c r="A49" s="55"/>
      <c r="B49" s="55"/>
      <c r="C49" s="55"/>
      <c r="D49" s="55"/>
      <c r="E49" s="55"/>
      <c r="F49" s="60"/>
      <c r="G49" s="55"/>
      <c r="H49" s="55"/>
      <c r="I49" s="55"/>
    </row>
    <row r="50" spans="1:9" x14ac:dyDescent="0.25">
      <c r="A50" s="55"/>
      <c r="B50" s="55"/>
      <c r="C50" s="55"/>
      <c r="D50" s="55"/>
      <c r="E50" s="55"/>
      <c r="F50" s="60"/>
      <c r="G50" s="55"/>
      <c r="H50" s="55"/>
      <c r="I50" s="55"/>
    </row>
    <row r="51" spans="1:9" x14ac:dyDescent="0.25">
      <c r="A51" s="55"/>
      <c r="B51" s="55"/>
      <c r="C51" s="55"/>
      <c r="D51" s="55"/>
      <c r="E51" s="55"/>
      <c r="F51" s="60"/>
      <c r="G51" s="55"/>
      <c r="H51" s="55"/>
      <c r="I51" s="55"/>
    </row>
    <row r="52" spans="1:9" x14ac:dyDescent="0.25">
      <c r="A52" s="55"/>
      <c r="B52" s="55"/>
      <c r="C52" s="55"/>
      <c r="D52" s="55"/>
      <c r="E52" s="55"/>
      <c r="F52" s="60"/>
      <c r="G52" s="55"/>
      <c r="H52" s="55"/>
      <c r="I52" s="55"/>
    </row>
    <row r="53" spans="1:9" x14ac:dyDescent="0.25">
      <c r="A53" s="55"/>
      <c r="B53" s="55"/>
      <c r="C53" s="55"/>
      <c r="D53" s="55"/>
      <c r="E53" s="55"/>
      <c r="F53" s="60"/>
      <c r="G53" s="55"/>
      <c r="H53" s="55"/>
      <c r="I53" s="55"/>
    </row>
    <row r="54" spans="1:9" x14ac:dyDescent="0.25">
      <c r="A54" s="55"/>
      <c r="B54" s="55"/>
      <c r="C54" s="55"/>
      <c r="D54" s="55"/>
      <c r="E54" s="55"/>
      <c r="F54" s="60"/>
      <c r="G54" s="55"/>
      <c r="H54" s="55"/>
      <c r="I54" s="55"/>
    </row>
    <row r="55" spans="1:9" x14ac:dyDescent="0.25">
      <c r="A55" s="55"/>
      <c r="B55" s="55"/>
      <c r="C55" s="55"/>
      <c r="D55" s="55"/>
      <c r="E55" s="55"/>
      <c r="F55" s="60"/>
      <c r="G55" s="55"/>
      <c r="H55" s="55"/>
      <c r="I55" s="55"/>
    </row>
    <row r="56" spans="1:9" x14ac:dyDescent="0.25">
      <c r="A56" s="55"/>
      <c r="B56" s="55"/>
      <c r="C56" s="55"/>
      <c r="D56" s="55"/>
      <c r="E56" s="55"/>
      <c r="F56" s="60"/>
      <c r="G56" s="55"/>
      <c r="H56" s="55"/>
      <c r="I56" s="55"/>
    </row>
    <row r="57" spans="1:9" x14ac:dyDescent="0.25">
      <c r="A57" s="55"/>
      <c r="B57" s="55"/>
      <c r="C57" s="55"/>
      <c r="D57" s="55"/>
      <c r="E57" s="55"/>
      <c r="F57" s="60"/>
      <c r="G57" s="55"/>
      <c r="H57" s="55"/>
      <c r="I57" s="55"/>
    </row>
    <row r="58" spans="1:9" x14ac:dyDescent="0.25">
      <c r="A58" s="55"/>
      <c r="B58" s="55"/>
      <c r="C58" s="55"/>
      <c r="D58" s="55"/>
      <c r="E58" s="55"/>
      <c r="F58" s="60"/>
      <c r="G58" s="55"/>
      <c r="H58" s="55"/>
      <c r="I58" s="55"/>
    </row>
    <row r="59" spans="1:9" x14ac:dyDescent="0.25">
      <c r="A59" s="55"/>
      <c r="B59" s="55"/>
      <c r="C59" s="55"/>
      <c r="D59" s="55"/>
      <c r="E59" s="55"/>
      <c r="F59" s="60"/>
      <c r="G59" s="55"/>
      <c r="H59" s="55"/>
      <c r="I59" s="55"/>
    </row>
    <row r="60" spans="1:9" x14ac:dyDescent="0.25">
      <c r="A60" s="55"/>
      <c r="B60" s="55"/>
      <c r="C60" s="55"/>
      <c r="D60" s="55"/>
      <c r="E60" s="55"/>
      <c r="F60" s="60"/>
      <c r="G60" s="55"/>
      <c r="H60" s="55"/>
      <c r="I60" s="55"/>
    </row>
    <row r="61" spans="1:9" x14ac:dyDescent="0.25">
      <c r="A61" s="55"/>
      <c r="B61" s="55"/>
      <c r="C61" s="55"/>
      <c r="D61" s="55"/>
      <c r="E61" s="55"/>
      <c r="F61" s="60"/>
      <c r="G61" s="55"/>
      <c r="H61" s="55"/>
      <c r="I61" s="55"/>
    </row>
    <row r="62" spans="1:9" x14ac:dyDescent="0.25">
      <c r="A62" s="55"/>
      <c r="B62" s="55"/>
      <c r="C62" s="55"/>
      <c r="D62" s="55"/>
      <c r="E62" s="55"/>
      <c r="F62" s="60"/>
      <c r="G62" s="55"/>
      <c r="H62" s="55"/>
      <c r="I62" s="55"/>
    </row>
    <row r="63" spans="1:9" x14ac:dyDescent="0.25">
      <c r="A63" s="55"/>
      <c r="B63" s="55"/>
      <c r="C63" s="55"/>
      <c r="D63" s="55"/>
      <c r="E63" s="55"/>
      <c r="F63" s="60"/>
      <c r="G63" s="55"/>
      <c r="H63" s="55"/>
      <c r="I63" s="55"/>
    </row>
    <row r="64" spans="1:9" x14ac:dyDescent="0.25">
      <c r="A64" s="55"/>
      <c r="B64" s="55"/>
      <c r="C64" s="55"/>
      <c r="D64" s="55"/>
      <c r="E64" s="55"/>
      <c r="F64" s="60"/>
      <c r="G64" s="55"/>
      <c r="H64" s="55"/>
      <c r="I64" s="55"/>
    </row>
    <row r="65" spans="1:9" x14ac:dyDescent="0.25">
      <c r="A65" s="55"/>
      <c r="B65" s="55"/>
      <c r="C65" s="55"/>
      <c r="D65" s="55"/>
      <c r="E65" s="55"/>
      <c r="F65" s="60"/>
      <c r="G65" s="55"/>
      <c r="H65" s="55"/>
      <c r="I65" s="55"/>
    </row>
    <row r="66" spans="1:9" x14ac:dyDescent="0.25">
      <c r="A66" s="55"/>
      <c r="B66" s="55"/>
      <c r="C66" s="55"/>
      <c r="D66" s="55"/>
      <c r="E66" s="55"/>
      <c r="F66" s="60"/>
      <c r="G66" s="55"/>
      <c r="H66" s="55"/>
      <c r="I66" s="55"/>
    </row>
    <row r="67" spans="1:9" x14ac:dyDescent="0.25">
      <c r="A67" s="55"/>
      <c r="B67" s="55"/>
      <c r="C67" s="55"/>
      <c r="D67" s="55"/>
      <c r="E67" s="55"/>
      <c r="F67" s="60"/>
      <c r="G67" s="55"/>
      <c r="H67" s="55"/>
      <c r="I67" s="55"/>
    </row>
    <row r="68" spans="1:9" x14ac:dyDescent="0.25">
      <c r="A68" s="55"/>
      <c r="B68" s="55"/>
      <c r="C68" s="55"/>
      <c r="D68" s="55"/>
      <c r="E68" s="55"/>
      <c r="F68" s="60"/>
      <c r="G68" s="55"/>
      <c r="H68" s="55"/>
      <c r="I68" s="55"/>
    </row>
    <row r="69" spans="1:9" x14ac:dyDescent="0.25">
      <c r="A69" s="55"/>
      <c r="B69" s="55"/>
      <c r="C69" s="55"/>
      <c r="D69" s="55"/>
      <c r="E69" s="55"/>
      <c r="F69" s="60"/>
      <c r="G69" s="55"/>
      <c r="H69" s="55"/>
      <c r="I69" s="55"/>
    </row>
  </sheetData>
  <sheetProtection algorithmName="SHA-512" hashValue="i2K+J50s716UhdWiEGbNo//SI318kffqB6qR3b0JEF0X1oFvMsHFNTTEhb6ccpgnbj4FM5S+vfR+93xhRlcikQ==" saltValue="zuGDFsaR6t79/yE633ALkQ==" spinCount="100000" sheet="1" objects="1" scenarios="1"/>
  <mergeCells count="1">
    <mergeCell ref="A3:E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verticalDpi="300" r:id="rId1"/>
  <headerFooter>
    <oddHeader>&amp;L&amp;D&amp;C&amp;"-,Krepko"&amp;F
&amp;A</oddHead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1E381-17F1-453B-9C8C-2ABCE2536E71}">
  <sheetPr>
    <pageSetUpPr fitToPage="1"/>
  </sheetPr>
  <dimension ref="A1:AD85"/>
  <sheetViews>
    <sheetView zoomScaleNormal="100" workbookViewId="0">
      <pane xSplit="6" ySplit="4" topLeftCell="G62" activePane="bottomRight" state="frozen"/>
      <selection pane="topRight" activeCell="G1" sqref="G1"/>
      <selection pane="bottomLeft" activeCell="A4" sqref="A4"/>
      <selection pane="bottomRight" activeCell="J4" sqref="J4"/>
    </sheetView>
  </sheetViews>
  <sheetFormatPr defaultRowHeight="15" x14ac:dyDescent="0.25"/>
  <cols>
    <col min="1" max="1" width="4.85546875" customWidth="1"/>
    <col min="2" max="2" width="22.42578125" style="6" customWidth="1"/>
    <col min="3" max="3" width="12.85546875" customWidth="1"/>
    <col min="4" max="4" width="10.5703125" customWidth="1"/>
    <col min="5" max="5" width="10.85546875" style="1" customWidth="1"/>
    <col min="6" max="7" width="11" customWidth="1"/>
    <col min="8" max="8" width="12.140625" customWidth="1"/>
    <col min="9" max="18" width="11.7109375" customWidth="1"/>
    <col min="19" max="19" width="17.85546875" customWidth="1"/>
    <col min="20" max="20" width="14.5703125" customWidth="1"/>
    <col min="21" max="21" width="11.85546875" customWidth="1"/>
    <col min="22" max="22" width="12" bestFit="1" customWidth="1"/>
    <col min="23" max="23" width="39" customWidth="1"/>
    <col min="24" max="25" width="11.85546875" bestFit="1" customWidth="1"/>
    <col min="26" max="26" width="45.7109375" customWidth="1"/>
    <col min="27" max="27" width="35.28515625" customWidth="1"/>
    <col min="28" max="28" width="29.85546875" customWidth="1"/>
    <col min="29" max="29" width="26.42578125" style="8" customWidth="1"/>
    <col min="30" max="30" width="27" style="8" customWidth="1"/>
  </cols>
  <sheetData>
    <row r="1" spans="1:30" s="15" customFormat="1" ht="24" customHeight="1" x14ac:dyDescent="0.25">
      <c r="A1" s="120" t="s">
        <v>98</v>
      </c>
      <c r="B1" s="121"/>
      <c r="C1" s="122"/>
      <c r="D1" s="122"/>
      <c r="E1" s="123"/>
      <c r="F1" s="147"/>
      <c r="G1" s="148"/>
      <c r="H1" s="149"/>
      <c r="I1" s="124"/>
      <c r="J1" s="124"/>
      <c r="K1" s="124"/>
      <c r="L1" s="124"/>
      <c r="M1" s="103"/>
      <c r="N1" s="57" t="s">
        <v>73</v>
      </c>
      <c r="O1" s="58"/>
      <c r="P1" s="58"/>
      <c r="Q1" s="59"/>
      <c r="R1" s="103"/>
      <c r="S1" s="103"/>
      <c r="T1" s="103"/>
      <c r="U1" s="103"/>
      <c r="V1" s="150"/>
      <c r="W1" s="151"/>
      <c r="AC1" s="16"/>
      <c r="AD1" s="16"/>
    </row>
    <row r="2" spans="1:30" s="15" customFormat="1" ht="40.5" customHeight="1" x14ac:dyDescent="0.25">
      <c r="A2" s="237"/>
      <c r="B2" s="238"/>
      <c r="C2" s="238"/>
      <c r="D2" s="238"/>
      <c r="E2" s="238"/>
      <c r="F2" s="238"/>
      <c r="G2" s="238"/>
      <c r="H2" s="239"/>
      <c r="I2" s="124"/>
      <c r="J2" s="124"/>
      <c r="K2" s="124"/>
      <c r="L2" s="124"/>
      <c r="M2" s="103"/>
      <c r="N2" s="116"/>
      <c r="O2" s="114"/>
      <c r="P2" s="114"/>
      <c r="Q2" s="114"/>
      <c r="R2" s="103"/>
      <c r="S2" s="103"/>
      <c r="T2" s="103"/>
      <c r="U2" s="103"/>
      <c r="V2" s="150"/>
      <c r="W2" s="152"/>
      <c r="X2" s="27"/>
      <c r="AC2" s="16"/>
      <c r="AD2" s="16"/>
    </row>
    <row r="3" spans="1:30" ht="48.75" customHeight="1" thickBot="1" x14ac:dyDescent="0.3">
      <c r="A3" s="54" t="s">
        <v>28</v>
      </c>
      <c r="B3" s="153"/>
      <c r="C3" s="114"/>
      <c r="D3" s="60"/>
      <c r="E3" s="62"/>
      <c r="F3" s="240" t="s">
        <v>52</v>
      </c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</row>
    <row r="4" spans="1:30" s="3" customFormat="1" ht="120.75" thickBot="1" x14ac:dyDescent="0.3">
      <c r="A4" s="154" t="s">
        <v>1</v>
      </c>
      <c r="B4" s="155" t="s">
        <v>105</v>
      </c>
      <c r="C4" s="156" t="s">
        <v>84</v>
      </c>
      <c r="D4" s="157" t="s">
        <v>46</v>
      </c>
      <c r="E4" s="158" t="s">
        <v>50</v>
      </c>
      <c r="F4" s="159" t="s">
        <v>118</v>
      </c>
      <c r="G4" s="157" t="s">
        <v>117</v>
      </c>
      <c r="H4" s="157" t="s">
        <v>116</v>
      </c>
      <c r="I4" s="157" t="s">
        <v>115</v>
      </c>
      <c r="J4" s="157" t="s">
        <v>114</v>
      </c>
      <c r="K4" s="157" t="s">
        <v>113</v>
      </c>
      <c r="L4" s="157" t="s">
        <v>112</v>
      </c>
      <c r="M4" s="157" t="s">
        <v>111</v>
      </c>
      <c r="N4" s="160" t="s">
        <v>110</v>
      </c>
      <c r="O4" s="160" t="s">
        <v>59</v>
      </c>
      <c r="P4" s="160" t="s">
        <v>61</v>
      </c>
      <c r="Q4" s="160" t="s">
        <v>60</v>
      </c>
      <c r="R4" s="160" t="s">
        <v>119</v>
      </c>
      <c r="S4" s="161" t="s">
        <v>85</v>
      </c>
      <c r="T4" s="162" t="s">
        <v>62</v>
      </c>
      <c r="U4" s="163" t="s">
        <v>23</v>
      </c>
      <c r="V4" s="158" t="s">
        <v>74</v>
      </c>
      <c r="W4" s="164" t="s">
        <v>14</v>
      </c>
      <c r="Z4" s="11"/>
      <c r="AA4" s="10" t="s">
        <v>53</v>
      </c>
      <c r="AB4" s="9"/>
      <c r="AC4" s="9"/>
    </row>
    <row r="5" spans="1:30" ht="20.25" customHeight="1" x14ac:dyDescent="0.25">
      <c r="A5" s="165">
        <v>1</v>
      </c>
      <c r="B5" s="32"/>
      <c r="C5" s="33"/>
      <c r="D5" s="34"/>
      <c r="E5" s="35"/>
      <c r="F5" s="36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8"/>
      <c r="T5" s="166">
        <f>F5+G5+H5+I5+J5+K5+L5+M5+(N5*0.25)+(O5*0.5)+(P5*0.75)+(Q5*0.75)+(R5*0.5)</f>
        <v>0</v>
      </c>
      <c r="U5" s="51"/>
      <c r="V5" s="167" t="e">
        <f>U5/T5</f>
        <v>#DIV/0!</v>
      </c>
      <c r="W5" s="204"/>
      <c r="AC5"/>
      <c r="AD5"/>
    </row>
    <row r="6" spans="1:30" ht="20.25" customHeight="1" x14ac:dyDescent="0.25">
      <c r="A6" s="165">
        <v>2</v>
      </c>
      <c r="B6" s="39"/>
      <c r="C6" s="23"/>
      <c r="D6" s="31"/>
      <c r="E6" s="40"/>
      <c r="F6" s="41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3"/>
      <c r="T6" s="168">
        <f t="shared" ref="T6:T34" si="0">F6+G6+H6+I6+J6+K6+L6+M6+(N6*0.25)+(O6*0.5)+(P6*0.75)+(Q6*0.75)+(R6*0.5)</f>
        <v>0</v>
      </c>
      <c r="U6" s="52"/>
      <c r="V6" s="169" t="e">
        <f t="shared" ref="V6:V34" si="1">U6/T6</f>
        <v>#DIV/0!</v>
      </c>
      <c r="W6" s="205"/>
      <c r="AC6"/>
      <c r="AD6"/>
    </row>
    <row r="7" spans="1:30" ht="20.25" customHeight="1" x14ac:dyDescent="0.25">
      <c r="A7" s="165">
        <v>3</v>
      </c>
      <c r="B7" s="39"/>
      <c r="C7" s="23"/>
      <c r="D7" s="31"/>
      <c r="E7" s="40"/>
      <c r="F7" s="41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3"/>
      <c r="T7" s="168">
        <f t="shared" si="0"/>
        <v>0</v>
      </c>
      <c r="U7" s="52"/>
      <c r="V7" s="169" t="e">
        <f t="shared" si="1"/>
        <v>#DIV/0!</v>
      </c>
      <c r="W7" s="205"/>
      <c r="AC7"/>
      <c r="AD7"/>
    </row>
    <row r="8" spans="1:30" ht="20.25" customHeight="1" x14ac:dyDescent="0.25">
      <c r="A8" s="165">
        <v>4</v>
      </c>
      <c r="B8" s="39"/>
      <c r="C8" s="23"/>
      <c r="D8" s="31"/>
      <c r="E8" s="40"/>
      <c r="F8" s="41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3"/>
      <c r="T8" s="168">
        <f t="shared" si="0"/>
        <v>0</v>
      </c>
      <c r="U8" s="52"/>
      <c r="V8" s="169" t="e">
        <f t="shared" si="1"/>
        <v>#DIV/0!</v>
      </c>
      <c r="W8" s="205"/>
      <c r="AC8"/>
      <c r="AD8"/>
    </row>
    <row r="9" spans="1:30" ht="20.25" customHeight="1" x14ac:dyDescent="0.25">
      <c r="A9" s="165">
        <v>5</v>
      </c>
      <c r="B9" s="39"/>
      <c r="C9" s="23"/>
      <c r="D9" s="31"/>
      <c r="E9" s="40"/>
      <c r="F9" s="41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3"/>
      <c r="T9" s="168">
        <f t="shared" si="0"/>
        <v>0</v>
      </c>
      <c r="U9" s="52"/>
      <c r="V9" s="169" t="e">
        <f t="shared" si="1"/>
        <v>#DIV/0!</v>
      </c>
      <c r="W9" s="205"/>
      <c r="AC9"/>
      <c r="AD9"/>
    </row>
    <row r="10" spans="1:30" ht="20.25" customHeight="1" x14ac:dyDescent="0.25">
      <c r="A10" s="165">
        <v>6</v>
      </c>
      <c r="B10" s="39"/>
      <c r="C10" s="23"/>
      <c r="D10" s="31"/>
      <c r="E10" s="40"/>
      <c r="F10" s="41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3"/>
      <c r="T10" s="168">
        <f t="shared" si="0"/>
        <v>0</v>
      </c>
      <c r="U10" s="52"/>
      <c r="V10" s="169" t="e">
        <f t="shared" si="1"/>
        <v>#DIV/0!</v>
      </c>
      <c r="W10" s="205"/>
      <c r="AC10"/>
      <c r="AD10"/>
    </row>
    <row r="11" spans="1:30" ht="20.25" customHeight="1" x14ac:dyDescent="0.25">
      <c r="A11" s="165">
        <v>7</v>
      </c>
      <c r="B11" s="39"/>
      <c r="C11" s="23"/>
      <c r="D11" s="31"/>
      <c r="E11" s="40"/>
      <c r="F11" s="41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3"/>
      <c r="T11" s="168">
        <f t="shared" si="0"/>
        <v>0</v>
      </c>
      <c r="U11" s="52"/>
      <c r="V11" s="169" t="e">
        <f t="shared" si="1"/>
        <v>#DIV/0!</v>
      </c>
      <c r="W11" s="205"/>
      <c r="AC11"/>
      <c r="AD11"/>
    </row>
    <row r="12" spans="1:30" ht="20.25" customHeight="1" x14ac:dyDescent="0.25">
      <c r="A12" s="165">
        <v>8</v>
      </c>
      <c r="B12" s="39"/>
      <c r="C12" s="23"/>
      <c r="D12" s="31"/>
      <c r="E12" s="40"/>
      <c r="F12" s="41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3"/>
      <c r="T12" s="168">
        <f t="shared" si="0"/>
        <v>0</v>
      </c>
      <c r="U12" s="52"/>
      <c r="V12" s="169" t="e">
        <f t="shared" si="1"/>
        <v>#DIV/0!</v>
      </c>
      <c r="W12" s="205"/>
      <c r="AC12"/>
      <c r="AD12"/>
    </row>
    <row r="13" spans="1:30" ht="20.25" customHeight="1" x14ac:dyDescent="0.25">
      <c r="A13" s="165">
        <v>9</v>
      </c>
      <c r="B13" s="39"/>
      <c r="C13" s="23"/>
      <c r="D13" s="31"/>
      <c r="E13" s="40"/>
      <c r="F13" s="41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3"/>
      <c r="T13" s="168">
        <f t="shared" si="0"/>
        <v>0</v>
      </c>
      <c r="U13" s="52"/>
      <c r="V13" s="169" t="e">
        <f t="shared" si="1"/>
        <v>#DIV/0!</v>
      </c>
      <c r="W13" s="205"/>
      <c r="AC13"/>
      <c r="AD13"/>
    </row>
    <row r="14" spans="1:30" ht="20.25" customHeight="1" x14ac:dyDescent="0.25">
      <c r="A14" s="165">
        <v>10</v>
      </c>
      <c r="B14" s="39"/>
      <c r="C14" s="23"/>
      <c r="D14" s="31"/>
      <c r="E14" s="40"/>
      <c r="F14" s="41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3"/>
      <c r="T14" s="168">
        <f t="shared" si="0"/>
        <v>0</v>
      </c>
      <c r="U14" s="52"/>
      <c r="V14" s="169" t="e">
        <f t="shared" si="1"/>
        <v>#DIV/0!</v>
      </c>
      <c r="W14" s="205"/>
      <c r="AC14"/>
      <c r="AD14"/>
    </row>
    <row r="15" spans="1:30" ht="20.25" customHeight="1" x14ac:dyDescent="0.25">
      <c r="A15" s="165">
        <v>11</v>
      </c>
      <c r="B15" s="39"/>
      <c r="C15" s="23"/>
      <c r="D15" s="31"/>
      <c r="E15" s="40"/>
      <c r="F15" s="41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3"/>
      <c r="T15" s="168">
        <f t="shared" si="0"/>
        <v>0</v>
      </c>
      <c r="U15" s="52"/>
      <c r="V15" s="169" t="e">
        <f t="shared" si="1"/>
        <v>#DIV/0!</v>
      </c>
      <c r="W15" s="205"/>
      <c r="AC15"/>
      <c r="AD15"/>
    </row>
    <row r="16" spans="1:30" ht="20.25" customHeight="1" x14ac:dyDescent="0.25">
      <c r="A16" s="165">
        <v>12</v>
      </c>
      <c r="B16" s="39"/>
      <c r="C16" s="23"/>
      <c r="D16" s="31"/>
      <c r="E16" s="40"/>
      <c r="F16" s="41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3"/>
      <c r="T16" s="168">
        <f t="shared" si="0"/>
        <v>0</v>
      </c>
      <c r="U16" s="52"/>
      <c r="V16" s="169" t="e">
        <f t="shared" si="1"/>
        <v>#DIV/0!</v>
      </c>
      <c r="W16" s="205"/>
      <c r="AC16"/>
      <c r="AD16"/>
    </row>
    <row r="17" spans="1:30" ht="20.25" customHeight="1" x14ac:dyDescent="0.25">
      <c r="A17" s="165">
        <v>13</v>
      </c>
      <c r="B17" s="39"/>
      <c r="C17" s="23"/>
      <c r="D17" s="31"/>
      <c r="E17" s="40"/>
      <c r="F17" s="41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3"/>
      <c r="T17" s="168">
        <f t="shared" si="0"/>
        <v>0</v>
      </c>
      <c r="U17" s="52"/>
      <c r="V17" s="169" t="e">
        <f t="shared" si="1"/>
        <v>#DIV/0!</v>
      </c>
      <c r="W17" s="205"/>
      <c r="AC17"/>
      <c r="AD17"/>
    </row>
    <row r="18" spans="1:30" ht="20.25" customHeight="1" x14ac:dyDescent="0.25">
      <c r="A18" s="165">
        <v>14</v>
      </c>
      <c r="B18" s="39"/>
      <c r="C18" s="23"/>
      <c r="D18" s="31"/>
      <c r="E18" s="40"/>
      <c r="F18" s="41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3"/>
      <c r="T18" s="168">
        <f t="shared" si="0"/>
        <v>0</v>
      </c>
      <c r="U18" s="52"/>
      <c r="V18" s="169" t="e">
        <f t="shared" si="1"/>
        <v>#DIV/0!</v>
      </c>
      <c r="W18" s="205"/>
      <c r="AC18"/>
      <c r="AD18"/>
    </row>
    <row r="19" spans="1:30" ht="20.25" customHeight="1" x14ac:dyDescent="0.25">
      <c r="A19" s="165">
        <v>15</v>
      </c>
      <c r="B19" s="39"/>
      <c r="C19" s="23"/>
      <c r="D19" s="31"/>
      <c r="E19" s="40"/>
      <c r="F19" s="41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3"/>
      <c r="T19" s="168">
        <f t="shared" si="0"/>
        <v>0</v>
      </c>
      <c r="U19" s="52"/>
      <c r="V19" s="169" t="e">
        <f t="shared" si="1"/>
        <v>#DIV/0!</v>
      </c>
      <c r="W19" s="205"/>
      <c r="AC19"/>
      <c r="AD19"/>
    </row>
    <row r="20" spans="1:30" ht="20.25" customHeight="1" x14ac:dyDescent="0.25">
      <c r="A20" s="165">
        <v>16</v>
      </c>
      <c r="B20" s="39"/>
      <c r="C20" s="23"/>
      <c r="D20" s="31"/>
      <c r="E20" s="40"/>
      <c r="F20" s="41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3"/>
      <c r="T20" s="168">
        <f t="shared" si="0"/>
        <v>0</v>
      </c>
      <c r="U20" s="52"/>
      <c r="V20" s="169" t="e">
        <f t="shared" si="1"/>
        <v>#DIV/0!</v>
      </c>
      <c r="W20" s="205"/>
      <c r="AC20"/>
      <c r="AD20"/>
    </row>
    <row r="21" spans="1:30" ht="20.25" customHeight="1" x14ac:dyDescent="0.25">
      <c r="A21" s="165">
        <v>17</v>
      </c>
      <c r="B21" s="39"/>
      <c r="C21" s="23"/>
      <c r="D21" s="31"/>
      <c r="E21" s="40"/>
      <c r="F21" s="41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3"/>
      <c r="T21" s="168">
        <f t="shared" si="0"/>
        <v>0</v>
      </c>
      <c r="U21" s="52"/>
      <c r="V21" s="169" t="e">
        <f t="shared" si="1"/>
        <v>#DIV/0!</v>
      </c>
      <c r="W21" s="205"/>
      <c r="AC21"/>
      <c r="AD21"/>
    </row>
    <row r="22" spans="1:30" ht="20.25" customHeight="1" x14ac:dyDescent="0.25">
      <c r="A22" s="165">
        <v>18</v>
      </c>
      <c r="B22" s="39"/>
      <c r="C22" s="23"/>
      <c r="D22" s="31"/>
      <c r="E22" s="40"/>
      <c r="F22" s="41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3"/>
      <c r="T22" s="168">
        <f t="shared" si="0"/>
        <v>0</v>
      </c>
      <c r="U22" s="52"/>
      <c r="V22" s="169" t="e">
        <f t="shared" si="1"/>
        <v>#DIV/0!</v>
      </c>
      <c r="W22" s="205"/>
      <c r="AC22"/>
      <c r="AD22"/>
    </row>
    <row r="23" spans="1:30" ht="20.25" customHeight="1" x14ac:dyDescent="0.25">
      <c r="A23" s="165">
        <v>19</v>
      </c>
      <c r="B23" s="39"/>
      <c r="C23" s="23"/>
      <c r="D23" s="31"/>
      <c r="E23" s="40"/>
      <c r="F23" s="41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3"/>
      <c r="T23" s="168">
        <f t="shared" si="0"/>
        <v>0</v>
      </c>
      <c r="U23" s="52"/>
      <c r="V23" s="169" t="e">
        <f t="shared" si="1"/>
        <v>#DIV/0!</v>
      </c>
      <c r="W23" s="205"/>
      <c r="AC23"/>
      <c r="AD23"/>
    </row>
    <row r="24" spans="1:30" ht="20.25" customHeight="1" x14ac:dyDescent="0.25">
      <c r="A24" s="165">
        <v>20</v>
      </c>
      <c r="B24" s="39"/>
      <c r="C24" s="23"/>
      <c r="D24" s="31"/>
      <c r="E24" s="40"/>
      <c r="F24" s="41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3"/>
      <c r="T24" s="168">
        <f t="shared" si="0"/>
        <v>0</v>
      </c>
      <c r="U24" s="52"/>
      <c r="V24" s="169" t="e">
        <f t="shared" si="1"/>
        <v>#DIV/0!</v>
      </c>
      <c r="W24" s="205"/>
      <c r="AC24"/>
      <c r="AD24"/>
    </row>
    <row r="25" spans="1:30" ht="20.25" customHeight="1" x14ac:dyDescent="0.25">
      <c r="A25" s="165">
        <v>21</v>
      </c>
      <c r="B25" s="39"/>
      <c r="C25" s="23"/>
      <c r="D25" s="31"/>
      <c r="E25" s="40"/>
      <c r="F25" s="41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3"/>
      <c r="T25" s="168">
        <f t="shared" si="0"/>
        <v>0</v>
      </c>
      <c r="U25" s="52"/>
      <c r="V25" s="169" t="e">
        <f t="shared" si="1"/>
        <v>#DIV/0!</v>
      </c>
      <c r="W25" s="205"/>
      <c r="AC25"/>
      <c r="AD25"/>
    </row>
    <row r="26" spans="1:30" ht="20.25" customHeight="1" x14ac:dyDescent="0.25">
      <c r="A26" s="165">
        <v>22</v>
      </c>
      <c r="B26" s="39"/>
      <c r="C26" s="23"/>
      <c r="D26" s="31"/>
      <c r="E26" s="40"/>
      <c r="F26" s="41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3"/>
      <c r="T26" s="168">
        <f t="shared" si="0"/>
        <v>0</v>
      </c>
      <c r="U26" s="52"/>
      <c r="V26" s="169" t="e">
        <f t="shared" si="1"/>
        <v>#DIV/0!</v>
      </c>
      <c r="W26" s="205"/>
      <c r="AC26"/>
      <c r="AD26"/>
    </row>
    <row r="27" spans="1:30" ht="20.25" customHeight="1" x14ac:dyDescent="0.25">
      <c r="A27" s="165">
        <v>23</v>
      </c>
      <c r="B27" s="39"/>
      <c r="C27" s="23"/>
      <c r="D27" s="31"/>
      <c r="E27" s="40"/>
      <c r="F27" s="41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3"/>
      <c r="T27" s="168">
        <f t="shared" si="0"/>
        <v>0</v>
      </c>
      <c r="U27" s="52"/>
      <c r="V27" s="169" t="e">
        <f t="shared" si="1"/>
        <v>#DIV/0!</v>
      </c>
      <c r="W27" s="205"/>
      <c r="AC27"/>
      <c r="AD27"/>
    </row>
    <row r="28" spans="1:30" ht="20.25" customHeight="1" x14ac:dyDescent="0.25">
      <c r="A28" s="165">
        <v>24</v>
      </c>
      <c r="B28" s="39"/>
      <c r="C28" s="23"/>
      <c r="D28" s="31"/>
      <c r="E28" s="40"/>
      <c r="F28" s="41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3"/>
      <c r="T28" s="168">
        <f t="shared" si="0"/>
        <v>0</v>
      </c>
      <c r="U28" s="52"/>
      <c r="V28" s="169" t="e">
        <f t="shared" si="1"/>
        <v>#DIV/0!</v>
      </c>
      <c r="W28" s="205"/>
      <c r="AC28"/>
      <c r="AD28"/>
    </row>
    <row r="29" spans="1:30" ht="20.25" customHeight="1" x14ac:dyDescent="0.25">
      <c r="A29" s="165">
        <v>25</v>
      </c>
      <c r="B29" s="39"/>
      <c r="C29" s="23"/>
      <c r="D29" s="31"/>
      <c r="E29" s="40"/>
      <c r="F29" s="41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3"/>
      <c r="T29" s="168">
        <f t="shared" si="0"/>
        <v>0</v>
      </c>
      <c r="U29" s="52"/>
      <c r="V29" s="169" t="e">
        <f t="shared" si="1"/>
        <v>#DIV/0!</v>
      </c>
      <c r="W29" s="205"/>
      <c r="AC29"/>
      <c r="AD29"/>
    </row>
    <row r="30" spans="1:30" ht="20.25" customHeight="1" x14ac:dyDescent="0.25">
      <c r="A30" s="165">
        <v>26</v>
      </c>
      <c r="B30" s="39"/>
      <c r="C30" s="23"/>
      <c r="D30" s="31"/>
      <c r="E30" s="40"/>
      <c r="F30" s="41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3"/>
      <c r="T30" s="168">
        <f t="shared" si="0"/>
        <v>0</v>
      </c>
      <c r="U30" s="52"/>
      <c r="V30" s="169" t="e">
        <f t="shared" si="1"/>
        <v>#DIV/0!</v>
      </c>
      <c r="W30" s="205"/>
      <c r="AC30"/>
      <c r="AD30"/>
    </row>
    <row r="31" spans="1:30" ht="20.25" customHeight="1" x14ac:dyDescent="0.25">
      <c r="A31" s="165">
        <v>27</v>
      </c>
      <c r="B31" s="39"/>
      <c r="C31" s="23"/>
      <c r="D31" s="31"/>
      <c r="E31" s="40"/>
      <c r="F31" s="41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3"/>
      <c r="T31" s="168">
        <f t="shared" si="0"/>
        <v>0</v>
      </c>
      <c r="U31" s="52"/>
      <c r="V31" s="169" t="e">
        <f t="shared" si="1"/>
        <v>#DIV/0!</v>
      </c>
      <c r="W31" s="205"/>
      <c r="AC31"/>
      <c r="AD31"/>
    </row>
    <row r="32" spans="1:30" ht="20.25" customHeight="1" x14ac:dyDescent="0.25">
      <c r="A32" s="165">
        <v>28</v>
      </c>
      <c r="B32" s="39"/>
      <c r="C32" s="23"/>
      <c r="D32" s="31"/>
      <c r="E32" s="40"/>
      <c r="F32" s="41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3"/>
      <c r="T32" s="168">
        <f t="shared" si="0"/>
        <v>0</v>
      </c>
      <c r="U32" s="52"/>
      <c r="V32" s="169" t="e">
        <f t="shared" si="1"/>
        <v>#DIV/0!</v>
      </c>
      <c r="W32" s="205"/>
      <c r="AC32"/>
      <c r="AD32"/>
    </row>
    <row r="33" spans="1:30" ht="20.25" customHeight="1" x14ac:dyDescent="0.25">
      <c r="A33" s="165">
        <v>29</v>
      </c>
      <c r="B33" s="39"/>
      <c r="C33" s="23"/>
      <c r="D33" s="31"/>
      <c r="E33" s="40"/>
      <c r="F33" s="41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3"/>
      <c r="T33" s="168">
        <f t="shared" si="0"/>
        <v>0</v>
      </c>
      <c r="U33" s="52"/>
      <c r="V33" s="169" t="e">
        <f t="shared" si="1"/>
        <v>#DIV/0!</v>
      </c>
      <c r="W33" s="205"/>
      <c r="AC33"/>
      <c r="AD33"/>
    </row>
    <row r="34" spans="1:30" ht="20.25" customHeight="1" thickBot="1" x14ac:dyDescent="0.3">
      <c r="A34" s="165">
        <v>30</v>
      </c>
      <c r="B34" s="44"/>
      <c r="C34" s="45"/>
      <c r="D34" s="46"/>
      <c r="E34" s="47"/>
      <c r="F34" s="48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50"/>
      <c r="T34" s="170">
        <f t="shared" si="0"/>
        <v>0</v>
      </c>
      <c r="U34" s="53"/>
      <c r="V34" s="171" t="e">
        <f t="shared" si="1"/>
        <v>#DIV/0!</v>
      </c>
      <c r="W34" s="206"/>
      <c r="AC34"/>
      <c r="AD34"/>
    </row>
    <row r="35" spans="1:30" ht="20.25" customHeight="1" thickBot="1" x14ac:dyDescent="0.3">
      <c r="A35" s="172" t="s">
        <v>2</v>
      </c>
      <c r="B35" s="173"/>
      <c r="C35" s="174"/>
      <c r="D35" s="174"/>
      <c r="E35" s="175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7">
        <f>SUM(T5:T34)</f>
        <v>0</v>
      </c>
      <c r="U35" s="178">
        <f>SUM(U5:U34)</f>
        <v>0</v>
      </c>
      <c r="V35" s="179" t="e">
        <f>U35/T35</f>
        <v>#DIV/0!</v>
      </c>
      <c r="W35" s="180"/>
      <c r="AC35"/>
      <c r="AD35"/>
    </row>
    <row r="36" spans="1:30" ht="28.5" customHeight="1" x14ac:dyDescent="0.25">
      <c r="A36" s="181" t="s">
        <v>31</v>
      </c>
      <c r="B36" s="182"/>
      <c r="C36" s="183">
        <f>'I. Ponudnik'!B29</f>
        <v>0</v>
      </c>
      <c r="D36" s="184"/>
      <c r="E36" s="185"/>
      <c r="F36" s="185" t="s">
        <v>66</v>
      </c>
      <c r="G36" s="186" t="e">
        <f>T35/C36</f>
        <v>#DIV/0!</v>
      </c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25"/>
      <c r="V36" s="25"/>
      <c r="W36" s="54"/>
      <c r="AB36" s="8"/>
      <c r="AD36"/>
    </row>
    <row r="37" spans="1:30" s="2" customFormat="1" ht="28.5" customHeight="1" x14ac:dyDescent="0.25">
      <c r="A37" s="187"/>
      <c r="B37" s="187"/>
      <c r="C37" s="188"/>
      <c r="D37" s="25"/>
      <c r="E37" s="189"/>
      <c r="F37" s="189"/>
      <c r="G37" s="190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25"/>
      <c r="V37" s="25"/>
      <c r="W37" s="191"/>
      <c r="AB37" s="28"/>
      <c r="AC37" s="28"/>
    </row>
    <row r="38" spans="1:30" s="2" customFormat="1" ht="28.5" customHeight="1" x14ac:dyDescent="0.25">
      <c r="A38" s="187"/>
      <c r="B38" s="187"/>
      <c r="C38" s="188"/>
      <c r="D38" s="25"/>
      <c r="E38" s="189"/>
      <c r="F38" s="189"/>
      <c r="G38" s="190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25"/>
      <c r="V38" s="25"/>
      <c r="W38" s="191"/>
      <c r="AB38" s="28"/>
      <c r="AC38" s="28"/>
    </row>
    <row r="39" spans="1:30" s="2" customFormat="1" ht="28.5" customHeight="1" x14ac:dyDescent="0.25">
      <c r="A39" s="187"/>
      <c r="B39" s="187"/>
      <c r="C39" s="188"/>
      <c r="D39" s="25"/>
      <c r="E39" s="189"/>
      <c r="F39" s="189"/>
      <c r="G39" s="190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25"/>
      <c r="V39" s="25"/>
      <c r="W39" s="191"/>
      <c r="AB39" s="28"/>
      <c r="AC39" s="28"/>
    </row>
    <row r="40" spans="1:30" ht="28.5" customHeight="1" x14ac:dyDescent="0.25">
      <c r="A40" s="187"/>
      <c r="B40" s="24" t="s">
        <v>94</v>
      </c>
      <c r="C40" s="140">
        <f>'I. Ponudnik'!B42</f>
        <v>0</v>
      </c>
      <c r="D40" s="141"/>
      <c r="E40" s="189"/>
      <c r="F40" s="189"/>
      <c r="G40" s="190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25"/>
      <c r="V40" s="25"/>
      <c r="W40" s="54"/>
      <c r="AB40" s="8"/>
      <c r="AD40"/>
    </row>
    <row r="41" spans="1:30" ht="28.5" customHeight="1" x14ac:dyDescent="0.25">
      <c r="A41" s="187"/>
      <c r="B41" s="24" t="s">
        <v>4</v>
      </c>
      <c r="C41" s="24">
        <f>'I. Ponudnik'!B43</f>
        <v>0</v>
      </c>
      <c r="D41" s="114"/>
      <c r="E41" s="189"/>
      <c r="F41" s="189"/>
      <c r="G41" s="190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25"/>
      <c r="V41" s="25"/>
      <c r="W41" s="54"/>
      <c r="AB41" s="8"/>
      <c r="AD41"/>
    </row>
    <row r="42" spans="1:30" ht="28.5" customHeight="1" x14ac:dyDescent="0.25">
      <c r="A42" s="187"/>
      <c r="B42" s="24" t="s">
        <v>95</v>
      </c>
      <c r="C42" s="24">
        <f>'I. Ponudnik'!B44</f>
        <v>0</v>
      </c>
      <c r="D42" s="25"/>
      <c r="E42" s="189"/>
      <c r="F42" s="189"/>
      <c r="G42" s="190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25"/>
      <c r="V42" s="25"/>
      <c r="W42" s="54"/>
      <c r="AB42" s="8"/>
      <c r="AD42"/>
    </row>
    <row r="43" spans="1:30" ht="28.5" customHeight="1" x14ac:dyDescent="0.25">
      <c r="A43" s="187"/>
      <c r="B43" s="24" t="s">
        <v>96</v>
      </c>
      <c r="C43" s="25"/>
      <c r="D43" s="25"/>
      <c r="E43" s="189"/>
      <c r="F43" s="189"/>
      <c r="G43" s="190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25"/>
      <c r="V43" s="25"/>
      <c r="W43" s="54"/>
      <c r="AB43" s="8"/>
      <c r="AD43"/>
    </row>
    <row r="44" spans="1:30" ht="20.25" customHeight="1" x14ac:dyDescent="0.25">
      <c r="A44" s="192"/>
      <c r="B44" s="193"/>
      <c r="C44" s="55"/>
      <c r="D44" s="55"/>
      <c r="E44" s="62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25"/>
      <c r="W44" s="25"/>
    </row>
    <row r="45" spans="1:30" ht="135.6" customHeight="1" x14ac:dyDescent="0.25">
      <c r="A45" s="55"/>
      <c r="B45" s="61"/>
      <c r="C45" s="55"/>
      <c r="D45" s="55"/>
      <c r="E45" s="62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"/>
      <c r="Y45" s="5"/>
      <c r="Z45" s="5"/>
    </row>
    <row r="46" spans="1:30" ht="20.25" customHeight="1" thickBot="1" x14ac:dyDescent="0.3">
      <c r="A46" s="54" t="s">
        <v>47</v>
      </c>
      <c r="B46" s="61"/>
      <c r="C46" s="194" t="s">
        <v>19</v>
      </c>
      <c r="D46" s="195"/>
      <c r="E46" s="62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"/>
      <c r="Y46" s="5"/>
      <c r="Z46" s="5"/>
    </row>
    <row r="47" spans="1:30" ht="120" x14ac:dyDescent="0.25">
      <c r="A47" s="126" t="s">
        <v>1</v>
      </c>
      <c r="B47" s="196" t="s">
        <v>63</v>
      </c>
      <c r="C47" s="156" t="s">
        <v>84</v>
      </c>
      <c r="D47" s="197" t="s">
        <v>46</v>
      </c>
      <c r="E47" s="128" t="s">
        <v>86</v>
      </c>
      <c r="F47" s="233" t="s">
        <v>14</v>
      </c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Q47" s="233"/>
      <c r="R47" s="233"/>
      <c r="S47" s="233"/>
      <c r="T47" s="60"/>
      <c r="U47" s="60"/>
      <c r="V47" s="60"/>
      <c r="W47" s="114"/>
      <c r="X47" s="5"/>
      <c r="Y47" s="5"/>
      <c r="AB47" s="8"/>
      <c r="AD47"/>
    </row>
    <row r="48" spans="1:30" ht="20.25" customHeight="1" x14ac:dyDescent="0.25">
      <c r="A48" s="203">
        <v>1</v>
      </c>
      <c r="B48" s="17"/>
      <c r="C48" s="23"/>
      <c r="D48" s="29"/>
      <c r="E48" s="30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  <c r="R48" s="234"/>
      <c r="S48" s="234"/>
      <c r="T48" s="114"/>
      <c r="U48" s="114"/>
      <c r="V48" s="60"/>
      <c r="W48" s="114"/>
      <c r="X48" s="5"/>
      <c r="Y48" s="5"/>
      <c r="AB48" s="8"/>
      <c r="AD48"/>
    </row>
    <row r="49" spans="1:30" ht="20.25" customHeight="1" x14ac:dyDescent="0.25">
      <c r="A49" s="203">
        <v>2</v>
      </c>
      <c r="B49" s="17"/>
      <c r="C49" s="23"/>
      <c r="D49" s="31"/>
      <c r="E49" s="30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4"/>
      <c r="R49" s="234"/>
      <c r="S49" s="234"/>
      <c r="T49" s="114"/>
      <c r="U49" s="114"/>
      <c r="V49" s="60"/>
      <c r="W49" s="55"/>
      <c r="AB49" s="8"/>
      <c r="AD49"/>
    </row>
    <row r="50" spans="1:30" ht="20.25" customHeight="1" x14ac:dyDescent="0.25">
      <c r="A50" s="203">
        <v>3</v>
      </c>
      <c r="B50" s="17"/>
      <c r="C50" s="23"/>
      <c r="D50" s="31"/>
      <c r="E50" s="30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  <c r="R50" s="234"/>
      <c r="S50" s="234"/>
      <c r="T50" s="114"/>
      <c r="U50" s="114"/>
      <c r="V50" s="60"/>
      <c r="W50" s="55"/>
      <c r="AB50" s="8"/>
      <c r="AD50"/>
    </row>
    <row r="51" spans="1:30" ht="20.25" customHeight="1" x14ac:dyDescent="0.25">
      <c r="A51" s="203">
        <v>4</v>
      </c>
      <c r="B51" s="17"/>
      <c r="C51" s="23"/>
      <c r="D51" s="31"/>
      <c r="E51" s="30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234"/>
      <c r="R51" s="234"/>
      <c r="S51" s="234"/>
      <c r="T51" s="114"/>
      <c r="U51" s="114"/>
      <c r="V51" s="60"/>
      <c r="W51" s="55"/>
      <c r="AB51" s="8"/>
      <c r="AD51"/>
    </row>
    <row r="52" spans="1:30" ht="20.25" customHeight="1" x14ac:dyDescent="0.25">
      <c r="A52" s="203">
        <v>5</v>
      </c>
      <c r="B52" s="17"/>
      <c r="C52" s="23"/>
      <c r="D52" s="31"/>
      <c r="E52" s="30"/>
      <c r="F52" s="234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234"/>
      <c r="R52" s="234"/>
      <c r="S52" s="234"/>
      <c r="T52" s="114"/>
      <c r="U52" s="114"/>
      <c r="V52" s="60"/>
      <c r="W52" s="55"/>
      <c r="AB52" s="8"/>
      <c r="AD52"/>
    </row>
    <row r="53" spans="1:30" ht="20.25" customHeight="1" x14ac:dyDescent="0.25">
      <c r="A53" s="203">
        <v>6</v>
      </c>
      <c r="B53" s="17"/>
      <c r="C53" s="23"/>
      <c r="D53" s="31"/>
      <c r="E53" s="30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4"/>
      <c r="R53" s="234"/>
      <c r="S53" s="234"/>
      <c r="T53" s="114"/>
      <c r="U53" s="114"/>
      <c r="V53" s="60"/>
      <c r="W53" s="55"/>
      <c r="AB53" s="8"/>
      <c r="AD53"/>
    </row>
    <row r="54" spans="1:30" ht="20.25" customHeight="1" x14ac:dyDescent="0.25">
      <c r="A54" s="203">
        <v>7</v>
      </c>
      <c r="B54" s="17"/>
      <c r="C54" s="23"/>
      <c r="D54" s="31"/>
      <c r="E54" s="30"/>
      <c r="F54" s="234"/>
      <c r="G54" s="234"/>
      <c r="H54" s="234"/>
      <c r="I54" s="234"/>
      <c r="J54" s="234"/>
      <c r="K54" s="234"/>
      <c r="L54" s="234"/>
      <c r="M54" s="234"/>
      <c r="N54" s="234"/>
      <c r="O54" s="234"/>
      <c r="P54" s="234"/>
      <c r="Q54" s="234"/>
      <c r="R54" s="234"/>
      <c r="S54" s="234"/>
      <c r="T54" s="114"/>
      <c r="U54" s="114"/>
      <c r="V54" s="60"/>
      <c r="W54" s="55"/>
      <c r="AB54" s="8"/>
      <c r="AD54"/>
    </row>
    <row r="55" spans="1:30" ht="20.25" customHeight="1" x14ac:dyDescent="0.25">
      <c r="A55" s="203">
        <v>8</v>
      </c>
      <c r="B55" s="17"/>
      <c r="C55" s="23"/>
      <c r="D55" s="31"/>
      <c r="E55" s="30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  <c r="R55" s="234"/>
      <c r="S55" s="234"/>
      <c r="T55" s="114"/>
      <c r="U55" s="114"/>
      <c r="V55" s="60"/>
      <c r="W55" s="55"/>
      <c r="AB55" s="8"/>
      <c r="AD55"/>
    </row>
    <row r="56" spans="1:30" ht="20.25" customHeight="1" x14ac:dyDescent="0.25">
      <c r="A56" s="203">
        <v>9</v>
      </c>
      <c r="B56" s="17"/>
      <c r="C56" s="23"/>
      <c r="D56" s="31"/>
      <c r="E56" s="30"/>
      <c r="F56" s="235"/>
      <c r="G56" s="235"/>
      <c r="H56" s="235"/>
      <c r="I56" s="235"/>
      <c r="J56" s="235"/>
      <c r="K56" s="235"/>
      <c r="L56" s="235"/>
      <c r="M56" s="235"/>
      <c r="N56" s="235"/>
      <c r="O56" s="235"/>
      <c r="P56" s="235"/>
      <c r="Q56" s="235"/>
      <c r="R56" s="235"/>
      <c r="S56" s="235"/>
      <c r="T56" s="114"/>
      <c r="U56" s="114"/>
      <c r="V56" s="60"/>
      <c r="W56" s="55"/>
      <c r="AB56" s="8"/>
      <c r="AD56"/>
    </row>
    <row r="57" spans="1:30" ht="20.25" customHeight="1" x14ac:dyDescent="0.25">
      <c r="A57" s="203">
        <v>10</v>
      </c>
      <c r="B57" s="17"/>
      <c r="C57" s="23"/>
      <c r="D57" s="31"/>
      <c r="E57" s="30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  <c r="R57" s="234"/>
      <c r="S57" s="234"/>
      <c r="T57" s="114"/>
      <c r="U57" s="114"/>
      <c r="V57" s="60"/>
      <c r="W57" s="55"/>
      <c r="AB57" s="8"/>
      <c r="AD57"/>
    </row>
    <row r="58" spans="1:30" ht="20.25" customHeight="1" x14ac:dyDescent="0.25">
      <c r="A58" s="203">
        <v>11</v>
      </c>
      <c r="B58" s="17"/>
      <c r="C58" s="23"/>
      <c r="D58" s="31"/>
      <c r="E58" s="30"/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34"/>
      <c r="Q58" s="234"/>
      <c r="R58" s="234"/>
      <c r="S58" s="234"/>
      <c r="T58" s="114"/>
      <c r="U58" s="114"/>
      <c r="V58" s="60"/>
      <c r="W58" s="55"/>
      <c r="AB58" s="8"/>
      <c r="AD58"/>
    </row>
    <row r="59" spans="1:30" ht="20.25" customHeight="1" x14ac:dyDescent="0.25">
      <c r="A59" s="203">
        <v>12</v>
      </c>
      <c r="B59" s="17"/>
      <c r="C59" s="23"/>
      <c r="D59" s="31"/>
      <c r="E59" s="30"/>
      <c r="F59" s="234"/>
      <c r="G59" s="234"/>
      <c r="H59" s="234"/>
      <c r="I59" s="234"/>
      <c r="J59" s="234"/>
      <c r="K59" s="234"/>
      <c r="L59" s="234"/>
      <c r="M59" s="234"/>
      <c r="N59" s="234"/>
      <c r="O59" s="234"/>
      <c r="P59" s="234"/>
      <c r="Q59" s="234"/>
      <c r="R59" s="234"/>
      <c r="S59" s="234"/>
      <c r="T59" s="114"/>
      <c r="U59" s="114"/>
      <c r="V59" s="60"/>
      <c r="W59" s="55"/>
      <c r="AB59" s="8"/>
      <c r="AD59"/>
    </row>
    <row r="60" spans="1:30" ht="20.25" customHeight="1" x14ac:dyDescent="0.25">
      <c r="A60" s="203">
        <v>13</v>
      </c>
      <c r="B60" s="17"/>
      <c r="C60" s="23"/>
      <c r="D60" s="31"/>
      <c r="E60" s="30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  <c r="R60" s="234"/>
      <c r="S60" s="234"/>
      <c r="T60" s="114"/>
      <c r="U60" s="114"/>
      <c r="V60" s="60"/>
      <c r="W60" s="55"/>
      <c r="AB60" s="8"/>
      <c r="AD60"/>
    </row>
    <row r="61" spans="1:30" ht="20.25" customHeight="1" x14ac:dyDescent="0.25">
      <c r="A61" s="203">
        <v>14</v>
      </c>
      <c r="B61" s="17"/>
      <c r="C61" s="23"/>
      <c r="D61" s="31"/>
      <c r="E61" s="30"/>
      <c r="F61" s="234"/>
      <c r="G61" s="234"/>
      <c r="H61" s="234"/>
      <c r="I61" s="234"/>
      <c r="J61" s="234"/>
      <c r="K61" s="234"/>
      <c r="L61" s="234"/>
      <c r="M61" s="234"/>
      <c r="N61" s="234"/>
      <c r="O61" s="234"/>
      <c r="P61" s="234"/>
      <c r="Q61" s="234"/>
      <c r="R61" s="234"/>
      <c r="S61" s="234"/>
      <c r="T61" s="114"/>
      <c r="U61" s="114"/>
      <c r="V61" s="60"/>
      <c r="W61" s="55"/>
      <c r="AB61" s="8"/>
      <c r="AD61"/>
    </row>
    <row r="62" spans="1:30" ht="20.25" customHeight="1" x14ac:dyDescent="0.25">
      <c r="A62" s="203">
        <v>15</v>
      </c>
      <c r="B62" s="17"/>
      <c r="C62" s="23"/>
      <c r="D62" s="31"/>
      <c r="E62" s="30"/>
      <c r="F62" s="236"/>
      <c r="G62" s="236"/>
      <c r="H62" s="236"/>
      <c r="I62" s="236"/>
      <c r="J62" s="236"/>
      <c r="K62" s="236"/>
      <c r="L62" s="236"/>
      <c r="M62" s="236"/>
      <c r="N62" s="236"/>
      <c r="O62" s="236"/>
      <c r="P62" s="236"/>
      <c r="Q62" s="236"/>
      <c r="R62" s="236"/>
      <c r="S62" s="236"/>
      <c r="T62" s="114"/>
      <c r="U62" s="114"/>
      <c r="V62" s="60"/>
      <c r="W62" s="55"/>
      <c r="AB62" s="8"/>
      <c r="AD62"/>
    </row>
    <row r="63" spans="1:30" ht="20.25" customHeight="1" x14ac:dyDescent="0.25">
      <c r="A63" s="203">
        <v>16</v>
      </c>
      <c r="B63" s="17"/>
      <c r="C63" s="23"/>
      <c r="D63" s="31"/>
      <c r="E63" s="30"/>
      <c r="F63" s="236"/>
      <c r="G63" s="236"/>
      <c r="H63" s="236"/>
      <c r="I63" s="236"/>
      <c r="J63" s="236"/>
      <c r="K63" s="236"/>
      <c r="L63" s="236"/>
      <c r="M63" s="236"/>
      <c r="N63" s="236"/>
      <c r="O63" s="236"/>
      <c r="P63" s="236"/>
      <c r="Q63" s="236"/>
      <c r="R63" s="236"/>
      <c r="S63" s="236"/>
      <c r="T63" s="114"/>
      <c r="U63" s="114"/>
      <c r="V63" s="60"/>
      <c r="W63" s="55"/>
      <c r="AB63" s="8"/>
      <c r="AD63"/>
    </row>
    <row r="64" spans="1:30" ht="20.25" customHeight="1" x14ac:dyDescent="0.25">
      <c r="A64" s="203">
        <v>17</v>
      </c>
      <c r="B64" s="17"/>
      <c r="C64" s="23"/>
      <c r="D64" s="31"/>
      <c r="E64" s="30"/>
      <c r="F64" s="236"/>
      <c r="G64" s="236"/>
      <c r="H64" s="236"/>
      <c r="I64" s="236"/>
      <c r="J64" s="236"/>
      <c r="K64" s="236"/>
      <c r="L64" s="236"/>
      <c r="M64" s="236"/>
      <c r="N64" s="236"/>
      <c r="O64" s="236"/>
      <c r="P64" s="236"/>
      <c r="Q64" s="236"/>
      <c r="R64" s="236"/>
      <c r="S64" s="236"/>
      <c r="T64" s="64"/>
      <c r="U64" s="64"/>
      <c r="V64" s="198"/>
      <c r="W64" s="55"/>
      <c r="AB64" s="8"/>
      <c r="AD64"/>
    </row>
    <row r="65" spans="1:30" ht="20.25" customHeight="1" x14ac:dyDescent="0.25">
      <c r="A65" s="203">
        <v>18</v>
      </c>
      <c r="B65" s="17"/>
      <c r="C65" s="23"/>
      <c r="D65" s="31"/>
      <c r="E65" s="30"/>
      <c r="F65" s="236"/>
      <c r="G65" s="236"/>
      <c r="H65" s="236"/>
      <c r="I65" s="236"/>
      <c r="J65" s="236"/>
      <c r="K65" s="236"/>
      <c r="L65" s="236"/>
      <c r="M65" s="236"/>
      <c r="N65" s="236"/>
      <c r="O65" s="236"/>
      <c r="P65" s="236"/>
      <c r="Q65" s="236"/>
      <c r="R65" s="236"/>
      <c r="S65" s="236"/>
      <c r="T65" s="114"/>
      <c r="U65" s="114"/>
      <c r="V65" s="60"/>
      <c r="W65" s="55"/>
      <c r="AB65" s="8"/>
      <c r="AD65"/>
    </row>
    <row r="66" spans="1:30" ht="20.25" customHeight="1" x14ac:dyDescent="0.25">
      <c r="A66" s="203">
        <v>19</v>
      </c>
      <c r="B66" s="17"/>
      <c r="C66" s="23"/>
      <c r="D66" s="31"/>
      <c r="E66" s="30"/>
      <c r="F66" s="236"/>
      <c r="G66" s="236"/>
      <c r="H66" s="236"/>
      <c r="I66" s="236"/>
      <c r="J66" s="236"/>
      <c r="K66" s="236"/>
      <c r="L66" s="236"/>
      <c r="M66" s="236"/>
      <c r="N66" s="236"/>
      <c r="O66" s="236"/>
      <c r="P66" s="236"/>
      <c r="Q66" s="236"/>
      <c r="R66" s="236"/>
      <c r="S66" s="236"/>
      <c r="T66" s="114"/>
      <c r="U66" s="114"/>
      <c r="V66" s="60"/>
      <c r="W66" s="55"/>
      <c r="AB66" s="8"/>
      <c r="AD66"/>
    </row>
    <row r="67" spans="1:30" ht="20.25" customHeight="1" x14ac:dyDescent="0.25">
      <c r="A67" s="203">
        <v>20</v>
      </c>
      <c r="B67" s="17"/>
      <c r="C67" s="23"/>
      <c r="D67" s="31"/>
      <c r="E67" s="30"/>
      <c r="F67" s="236"/>
      <c r="G67" s="236"/>
      <c r="H67" s="236"/>
      <c r="I67" s="236"/>
      <c r="J67" s="236"/>
      <c r="K67" s="236"/>
      <c r="L67" s="236"/>
      <c r="M67" s="236"/>
      <c r="N67" s="236"/>
      <c r="O67" s="236"/>
      <c r="P67" s="236"/>
      <c r="Q67" s="236"/>
      <c r="R67" s="236"/>
      <c r="S67" s="236"/>
      <c r="T67" s="114"/>
      <c r="U67" s="114"/>
      <c r="V67" s="60"/>
      <c r="W67" s="55"/>
      <c r="AB67" s="8"/>
      <c r="AD67"/>
    </row>
    <row r="68" spans="1:30" ht="20.25" customHeight="1" x14ac:dyDescent="0.25">
      <c r="A68" s="203">
        <v>21</v>
      </c>
      <c r="B68" s="17"/>
      <c r="C68" s="23"/>
      <c r="D68" s="31"/>
      <c r="E68" s="30"/>
      <c r="F68" s="236"/>
      <c r="G68" s="236"/>
      <c r="H68" s="236"/>
      <c r="I68" s="236"/>
      <c r="J68" s="236"/>
      <c r="K68" s="236"/>
      <c r="L68" s="236"/>
      <c r="M68" s="236"/>
      <c r="N68" s="236"/>
      <c r="O68" s="236"/>
      <c r="P68" s="236"/>
      <c r="Q68" s="236"/>
      <c r="R68" s="236"/>
      <c r="S68" s="236"/>
      <c r="T68" s="114"/>
      <c r="U68" s="114"/>
      <c r="V68" s="60"/>
      <c r="W68" s="55"/>
      <c r="AB68" s="8"/>
      <c r="AD68"/>
    </row>
    <row r="69" spans="1:30" ht="20.25" customHeight="1" x14ac:dyDescent="0.25">
      <c r="A69" s="203">
        <v>22</v>
      </c>
      <c r="B69" s="17"/>
      <c r="C69" s="23"/>
      <c r="D69" s="31"/>
      <c r="E69" s="30"/>
      <c r="F69" s="236"/>
      <c r="G69" s="236"/>
      <c r="H69" s="236"/>
      <c r="I69" s="236"/>
      <c r="J69" s="236"/>
      <c r="K69" s="236"/>
      <c r="L69" s="236"/>
      <c r="M69" s="236"/>
      <c r="N69" s="236"/>
      <c r="O69" s="236"/>
      <c r="P69" s="236"/>
      <c r="Q69" s="236"/>
      <c r="R69" s="236"/>
      <c r="S69" s="236"/>
      <c r="T69" s="114"/>
      <c r="U69" s="114"/>
      <c r="V69" s="60"/>
      <c r="W69" s="55"/>
      <c r="AB69" s="8"/>
      <c r="AD69"/>
    </row>
    <row r="70" spans="1:30" ht="20.25" customHeight="1" x14ac:dyDescent="0.25">
      <c r="A70" s="203">
        <v>23</v>
      </c>
      <c r="B70" s="17"/>
      <c r="C70" s="23"/>
      <c r="D70" s="31"/>
      <c r="E70" s="30"/>
      <c r="F70" s="236"/>
      <c r="G70" s="236"/>
      <c r="H70" s="236"/>
      <c r="I70" s="236"/>
      <c r="J70" s="236"/>
      <c r="K70" s="236"/>
      <c r="L70" s="236"/>
      <c r="M70" s="236"/>
      <c r="N70" s="236"/>
      <c r="O70" s="236"/>
      <c r="P70" s="236"/>
      <c r="Q70" s="236"/>
      <c r="R70" s="236"/>
      <c r="S70" s="236"/>
      <c r="T70" s="114"/>
      <c r="U70" s="114"/>
      <c r="V70" s="60"/>
      <c r="W70" s="55"/>
      <c r="AB70" s="8"/>
      <c r="AD70"/>
    </row>
    <row r="71" spans="1:30" ht="20.25" customHeight="1" x14ac:dyDescent="0.25">
      <c r="A71" s="203">
        <v>24</v>
      </c>
      <c r="B71" s="17"/>
      <c r="C71" s="23"/>
      <c r="D71" s="31"/>
      <c r="E71" s="30"/>
      <c r="F71" s="236"/>
      <c r="G71" s="236"/>
      <c r="H71" s="236"/>
      <c r="I71" s="236"/>
      <c r="J71" s="236"/>
      <c r="K71" s="236"/>
      <c r="L71" s="236"/>
      <c r="M71" s="236"/>
      <c r="N71" s="236"/>
      <c r="O71" s="236"/>
      <c r="P71" s="236"/>
      <c r="Q71" s="236"/>
      <c r="R71" s="236"/>
      <c r="S71" s="236"/>
      <c r="T71" s="114"/>
      <c r="U71" s="114"/>
      <c r="V71" s="60"/>
      <c r="W71" s="55"/>
      <c r="AB71" s="8"/>
      <c r="AD71"/>
    </row>
    <row r="72" spans="1:30" ht="20.25" customHeight="1" x14ac:dyDescent="0.25">
      <c r="A72" s="203">
        <v>25</v>
      </c>
      <c r="B72" s="17"/>
      <c r="C72" s="23"/>
      <c r="D72" s="31"/>
      <c r="E72" s="30"/>
      <c r="F72" s="236"/>
      <c r="G72" s="236"/>
      <c r="H72" s="236"/>
      <c r="I72" s="236"/>
      <c r="J72" s="236"/>
      <c r="K72" s="236"/>
      <c r="L72" s="236"/>
      <c r="M72" s="236"/>
      <c r="N72" s="236"/>
      <c r="O72" s="236"/>
      <c r="P72" s="236"/>
      <c r="Q72" s="236"/>
      <c r="R72" s="236"/>
      <c r="S72" s="236"/>
      <c r="T72" s="114"/>
      <c r="U72" s="114"/>
      <c r="V72" s="60"/>
      <c r="W72" s="55"/>
      <c r="AB72" s="8"/>
      <c r="AD72"/>
    </row>
    <row r="73" spans="1:30" ht="20.25" customHeight="1" x14ac:dyDescent="0.25">
      <c r="A73" s="203">
        <v>26</v>
      </c>
      <c r="B73" s="17"/>
      <c r="C73" s="23"/>
      <c r="D73" s="31"/>
      <c r="E73" s="30"/>
      <c r="F73" s="236"/>
      <c r="G73" s="236"/>
      <c r="H73" s="236"/>
      <c r="I73" s="236"/>
      <c r="J73" s="236"/>
      <c r="K73" s="236"/>
      <c r="L73" s="236"/>
      <c r="M73" s="236"/>
      <c r="N73" s="236"/>
      <c r="O73" s="236"/>
      <c r="P73" s="236"/>
      <c r="Q73" s="236"/>
      <c r="R73" s="236"/>
      <c r="S73" s="236"/>
      <c r="T73" s="114"/>
      <c r="U73" s="114"/>
      <c r="V73" s="60"/>
      <c r="W73" s="55"/>
      <c r="AB73" s="8"/>
      <c r="AD73"/>
    </row>
    <row r="74" spans="1:30" ht="20.25" customHeight="1" x14ac:dyDescent="0.25">
      <c r="A74" s="203">
        <v>27</v>
      </c>
      <c r="B74" s="17"/>
      <c r="C74" s="23"/>
      <c r="D74" s="31"/>
      <c r="E74" s="30"/>
      <c r="F74" s="236"/>
      <c r="G74" s="236"/>
      <c r="H74" s="236"/>
      <c r="I74" s="236"/>
      <c r="J74" s="236"/>
      <c r="K74" s="236"/>
      <c r="L74" s="236"/>
      <c r="M74" s="236"/>
      <c r="N74" s="236"/>
      <c r="O74" s="236"/>
      <c r="P74" s="236"/>
      <c r="Q74" s="236"/>
      <c r="R74" s="236"/>
      <c r="S74" s="236"/>
      <c r="T74" s="114"/>
      <c r="U74" s="114"/>
      <c r="V74" s="60"/>
      <c r="W74" s="55"/>
      <c r="AB74" s="8"/>
      <c r="AD74"/>
    </row>
    <row r="75" spans="1:30" ht="20.25" customHeight="1" x14ac:dyDescent="0.25">
      <c r="A75" s="203">
        <v>28</v>
      </c>
      <c r="B75" s="17"/>
      <c r="C75" s="23"/>
      <c r="D75" s="31"/>
      <c r="E75" s="30"/>
      <c r="F75" s="236"/>
      <c r="G75" s="236"/>
      <c r="H75" s="236"/>
      <c r="I75" s="236"/>
      <c r="J75" s="236"/>
      <c r="K75" s="236"/>
      <c r="L75" s="236"/>
      <c r="M75" s="236"/>
      <c r="N75" s="236"/>
      <c r="O75" s="236"/>
      <c r="P75" s="236"/>
      <c r="Q75" s="236"/>
      <c r="R75" s="236"/>
      <c r="S75" s="236"/>
      <c r="T75" s="114"/>
      <c r="U75" s="114"/>
      <c r="V75" s="60"/>
      <c r="W75" s="55"/>
      <c r="AB75" s="8"/>
      <c r="AD75"/>
    </row>
    <row r="76" spans="1:30" ht="20.25" customHeight="1" x14ac:dyDescent="0.25">
      <c r="A76" s="203">
        <v>29</v>
      </c>
      <c r="B76" s="17"/>
      <c r="C76" s="23"/>
      <c r="D76" s="31"/>
      <c r="E76" s="30"/>
      <c r="F76" s="236"/>
      <c r="G76" s="236"/>
      <c r="H76" s="236"/>
      <c r="I76" s="236"/>
      <c r="J76" s="236"/>
      <c r="K76" s="236"/>
      <c r="L76" s="236"/>
      <c r="M76" s="236"/>
      <c r="N76" s="236"/>
      <c r="O76" s="236"/>
      <c r="P76" s="236"/>
      <c r="Q76" s="236"/>
      <c r="R76" s="236"/>
      <c r="S76" s="236"/>
      <c r="T76" s="114"/>
      <c r="U76" s="114"/>
      <c r="V76" s="60"/>
      <c r="W76" s="55"/>
      <c r="AB76" s="8"/>
      <c r="AD76"/>
    </row>
    <row r="77" spans="1:30" ht="20.25" customHeight="1" x14ac:dyDescent="0.25">
      <c r="A77" s="203">
        <v>30</v>
      </c>
      <c r="B77" s="17"/>
      <c r="C77" s="23"/>
      <c r="D77" s="31"/>
      <c r="E77" s="30"/>
      <c r="F77" s="236"/>
      <c r="G77" s="236"/>
      <c r="H77" s="236"/>
      <c r="I77" s="236"/>
      <c r="J77" s="236"/>
      <c r="K77" s="236"/>
      <c r="L77" s="236"/>
      <c r="M77" s="236"/>
      <c r="N77" s="236"/>
      <c r="O77" s="236"/>
      <c r="P77" s="236"/>
      <c r="Q77" s="236"/>
      <c r="R77" s="236"/>
      <c r="S77" s="236"/>
      <c r="T77" s="114"/>
      <c r="U77" s="114"/>
      <c r="V77" s="60"/>
      <c r="W77" s="55"/>
      <c r="AB77" s="8"/>
      <c r="AD77"/>
    </row>
    <row r="78" spans="1:30" ht="20.25" customHeight="1" x14ac:dyDescent="0.25">
      <c r="A78" s="24"/>
      <c r="B78" s="199" t="s">
        <v>2</v>
      </c>
      <c r="C78" s="24"/>
      <c r="D78" s="24"/>
      <c r="E78" s="200">
        <f>SUM(E48:E77)</f>
        <v>0</v>
      </c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  <c r="R78" s="232"/>
      <c r="S78" s="232"/>
      <c r="T78" s="114"/>
      <c r="U78" s="114"/>
      <c r="V78" s="114"/>
      <c r="W78" s="55"/>
      <c r="AB78" s="8"/>
      <c r="AD78"/>
    </row>
    <row r="79" spans="1:30" x14ac:dyDescent="0.25">
      <c r="A79" s="25"/>
      <c r="B79" s="201"/>
      <c r="C79" s="25"/>
      <c r="D79" s="25"/>
      <c r="E79" s="76"/>
      <c r="F79" s="190"/>
      <c r="G79" s="190"/>
      <c r="H79" s="202"/>
      <c r="I79" s="202"/>
      <c r="J79" s="202"/>
      <c r="K79" s="202"/>
      <c r="L79" s="202"/>
      <c r="M79" s="202"/>
      <c r="N79" s="202"/>
      <c r="O79" s="202"/>
      <c r="P79" s="202"/>
      <c r="Q79" s="202"/>
      <c r="R79" s="202"/>
      <c r="S79" s="202"/>
      <c r="T79" s="202"/>
      <c r="U79" s="202"/>
      <c r="V79" s="114"/>
      <c r="W79" s="114"/>
    </row>
    <row r="80" spans="1:30" x14ac:dyDescent="0.25">
      <c r="A80" s="55"/>
      <c r="B80" s="61"/>
      <c r="C80" s="55"/>
      <c r="D80" s="55"/>
      <c r="E80" s="62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</row>
    <row r="81" spans="1:23" x14ac:dyDescent="0.25">
      <c r="A81" s="55"/>
      <c r="B81" s="61"/>
      <c r="C81" s="55"/>
      <c r="D81" s="55"/>
      <c r="E81" s="62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</row>
    <row r="82" spans="1:23" x14ac:dyDescent="0.25">
      <c r="A82" s="55"/>
      <c r="B82" s="24" t="s">
        <v>94</v>
      </c>
      <c r="C82" s="140">
        <f>'I. Ponudnik'!B42</f>
        <v>0</v>
      </c>
      <c r="D82" s="55"/>
      <c r="E82" s="62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</row>
    <row r="83" spans="1:23" x14ac:dyDescent="0.25">
      <c r="A83" s="55"/>
      <c r="B83" s="24" t="s">
        <v>4</v>
      </c>
      <c r="C83" s="24">
        <f>'I. Ponudnik'!B43</f>
        <v>0</v>
      </c>
      <c r="D83" s="55"/>
      <c r="E83" s="62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</row>
    <row r="84" spans="1:23" x14ac:dyDescent="0.25">
      <c r="A84" s="55"/>
      <c r="B84" s="24" t="s">
        <v>95</v>
      </c>
      <c r="C84" s="24">
        <f>'I. Ponudnik'!B44</f>
        <v>0</v>
      </c>
      <c r="D84" s="55"/>
      <c r="E84" s="62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</row>
    <row r="85" spans="1:23" x14ac:dyDescent="0.25">
      <c r="A85" s="55"/>
      <c r="B85" s="24" t="s">
        <v>96</v>
      </c>
      <c r="C85" s="25"/>
      <c r="D85" s="55"/>
      <c r="E85" s="62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</row>
  </sheetData>
  <sheetProtection algorithmName="SHA-512" hashValue="ejEZr9il/6llvTNcwxgtHLmjZPgdHLsBiU84f5jTY7X+FNmnH2hM86LtSwrczsxBaTe1FIdFTn9mNN/OK1u9gw==" saltValue="UFPIRcO9DvB3LwCo9uOBuA==" spinCount="100000" sheet="1" objects="1" scenarios="1"/>
  <mergeCells count="34">
    <mergeCell ref="A2:H2"/>
    <mergeCell ref="F67:S67"/>
    <mergeCell ref="F3:W3"/>
    <mergeCell ref="F62:S62"/>
    <mergeCell ref="F63:S63"/>
    <mergeCell ref="F64:S64"/>
    <mergeCell ref="F65:S65"/>
    <mergeCell ref="F66:S66"/>
    <mergeCell ref="F68:S68"/>
    <mergeCell ref="F69:S69"/>
    <mergeCell ref="F70:S70"/>
    <mergeCell ref="F71:S71"/>
    <mergeCell ref="F72:S72"/>
    <mergeCell ref="F73:S73"/>
    <mergeCell ref="F74:S74"/>
    <mergeCell ref="F75:S75"/>
    <mergeCell ref="F76:S76"/>
    <mergeCell ref="F77:S77"/>
    <mergeCell ref="F78:S78"/>
    <mergeCell ref="F47:S47"/>
    <mergeCell ref="F48:S48"/>
    <mergeCell ref="F49:S49"/>
    <mergeCell ref="F50:S50"/>
    <mergeCell ref="F51:S51"/>
    <mergeCell ref="F52:S52"/>
    <mergeCell ref="F53:S53"/>
    <mergeCell ref="F54:S54"/>
    <mergeCell ref="F55:S55"/>
    <mergeCell ref="F56:S56"/>
    <mergeCell ref="F57:S57"/>
    <mergeCell ref="F58:S58"/>
    <mergeCell ref="F59:S59"/>
    <mergeCell ref="F60:S60"/>
    <mergeCell ref="F61:S61"/>
  </mergeCells>
  <phoneticPr fontId="3" type="noConversion"/>
  <conditionalFormatting sqref="Y5">
    <cfRule type="iconSet" priority="23">
      <iconSet iconSet="3Symbols2">
        <cfvo type="percent" val="0"/>
        <cfvo type="num" val="0"/>
        <cfvo type="num" val="#REF!"/>
      </iconSet>
    </cfRule>
  </conditionalFormatting>
  <hyperlinks>
    <hyperlink ref="T4" r:id="rId1" display="Up – uporabna korigirana neto tlorisna površina stanovanja" xr:uid="{9796BFCD-6998-41A7-B9B5-1B1A60008EC4}"/>
  </hyperlinks>
  <pageMargins left="0.70866141732283472" right="0.70866141732283472" top="0.74803149606299213" bottom="0.74803149606299213" header="0.31496062992125984" footer="0.31496062992125984"/>
  <pageSetup paperSize="8" scale="40" fitToHeight="0" orientation="landscape" verticalDpi="300" r:id="rId2"/>
  <headerFooter>
    <oddHeader>&amp;L&amp;D&amp;C&amp;"-,Krepko"&amp;F
&amp;A</oddHead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AE7E0-B805-491B-8B4A-D18361120AE7}">
  <sheetPr>
    <pageSetUpPr fitToPage="1"/>
  </sheetPr>
  <dimension ref="A1:AD106"/>
  <sheetViews>
    <sheetView tabSelected="1" zoomScale="115" zoomScaleNormal="115" workbookViewId="0">
      <pane xSplit="3" ySplit="2" topLeftCell="D49" activePane="bottomRight" state="frozen"/>
      <selection pane="topRight" activeCell="D1" sqref="D1"/>
      <selection pane="bottomLeft" activeCell="A3" sqref="A3"/>
      <selection pane="bottomRight" activeCell="F68" sqref="F68:G68"/>
    </sheetView>
  </sheetViews>
  <sheetFormatPr defaultColWidth="9.140625" defaultRowHeight="15" x14ac:dyDescent="0.25"/>
  <cols>
    <col min="1" max="1" width="9.140625" style="55"/>
    <col min="2" max="2" width="27.28515625" style="55" customWidth="1"/>
    <col min="3" max="3" width="22.85546875" style="55" customWidth="1"/>
    <col min="4" max="4" width="8.7109375" style="55" customWidth="1"/>
    <col min="5" max="5" width="13.7109375" style="55" customWidth="1"/>
    <col min="6" max="6" width="13.28515625" style="55" customWidth="1"/>
    <col min="7" max="7" width="12.42578125" style="55" bestFit="1" customWidth="1"/>
    <col min="8" max="8" width="9.7109375" style="213" customWidth="1"/>
    <col min="9" max="9" width="40.85546875" style="55" customWidth="1"/>
    <col min="10" max="16384" width="9.140625" style="55"/>
  </cols>
  <sheetData>
    <row r="1" spans="1:30" s="151" customFormat="1" ht="24" customHeight="1" x14ac:dyDescent="0.25">
      <c r="A1" s="120" t="s">
        <v>98</v>
      </c>
      <c r="B1" s="121"/>
      <c r="C1" s="122"/>
      <c r="D1" s="122"/>
      <c r="E1" s="123"/>
      <c r="F1" s="147"/>
      <c r="G1" s="148"/>
      <c r="H1" s="149"/>
      <c r="I1" s="124"/>
      <c r="J1" s="124"/>
      <c r="K1" s="124"/>
      <c r="L1" s="124"/>
      <c r="M1" s="103"/>
      <c r="N1" s="116"/>
      <c r="O1" s="114"/>
      <c r="P1" s="114"/>
      <c r="Q1" s="114"/>
      <c r="R1" s="103"/>
      <c r="S1" s="103"/>
      <c r="T1" s="103"/>
      <c r="U1" s="103"/>
      <c r="V1" s="150"/>
      <c r="AC1" s="207"/>
      <c r="AD1" s="207"/>
    </row>
    <row r="2" spans="1:30" s="151" customFormat="1" x14ac:dyDescent="0.25">
      <c r="A2" s="237"/>
      <c r="B2" s="238"/>
      <c r="C2" s="238"/>
      <c r="D2" s="238"/>
      <c r="E2" s="238"/>
      <c r="F2" s="238"/>
      <c r="G2" s="238"/>
      <c r="H2" s="239"/>
      <c r="I2" s="124"/>
      <c r="J2" s="124"/>
      <c r="K2" s="124"/>
      <c r="L2" s="124"/>
      <c r="M2" s="103"/>
      <c r="N2" s="116"/>
      <c r="O2" s="114"/>
      <c r="P2" s="114"/>
      <c r="Q2" s="114"/>
      <c r="R2" s="103"/>
      <c r="S2" s="103"/>
      <c r="T2" s="103"/>
      <c r="U2" s="103"/>
      <c r="V2" s="150"/>
      <c r="W2" s="152"/>
      <c r="X2" s="152"/>
      <c r="AC2" s="207"/>
      <c r="AD2" s="207"/>
    </row>
    <row r="3" spans="1:30" s="211" customFormat="1" ht="40.5" customHeight="1" x14ac:dyDescent="0.25">
      <c r="A3" s="208"/>
      <c r="B3" s="56"/>
      <c r="C3" s="124"/>
      <c r="D3" s="124"/>
      <c r="E3" s="124"/>
      <c r="F3" s="56"/>
      <c r="G3" s="56"/>
      <c r="H3" s="124"/>
      <c r="I3" s="124"/>
      <c r="J3" s="124"/>
      <c r="K3" s="124"/>
      <c r="L3" s="124"/>
      <c r="M3" s="124"/>
      <c r="N3" s="116"/>
      <c r="O3" s="114"/>
      <c r="P3" s="114"/>
      <c r="Q3" s="114"/>
      <c r="R3" s="124"/>
      <c r="S3" s="124"/>
      <c r="T3" s="124"/>
      <c r="U3" s="124"/>
      <c r="V3" s="209"/>
      <c r="W3" s="210"/>
      <c r="X3" s="210"/>
      <c r="AC3" s="212"/>
      <c r="AD3" s="212"/>
    </row>
    <row r="4" spans="1:30" s="211" customFormat="1" ht="40.5" customHeight="1" x14ac:dyDescent="0.25">
      <c r="A4" s="208"/>
      <c r="B4" s="56"/>
      <c r="C4" s="124"/>
      <c r="D4" s="124"/>
      <c r="E4" s="124"/>
      <c r="F4" s="56"/>
      <c r="G4" s="56"/>
      <c r="H4" s="124"/>
      <c r="I4" s="124"/>
      <c r="J4" s="124"/>
      <c r="K4" s="124"/>
      <c r="L4" s="124"/>
      <c r="M4" s="124"/>
      <c r="N4" s="116"/>
      <c r="O4" s="114"/>
      <c r="P4" s="114"/>
      <c r="Q4" s="114"/>
      <c r="R4" s="124"/>
      <c r="S4" s="124"/>
      <c r="T4" s="124"/>
      <c r="U4" s="124"/>
      <c r="V4" s="209"/>
      <c r="W4" s="210"/>
      <c r="X4" s="210"/>
      <c r="AC4" s="212"/>
      <c r="AD4" s="212"/>
    </row>
    <row r="5" spans="1:30" x14ac:dyDescent="0.25">
      <c r="N5" s="25"/>
      <c r="O5" s="25"/>
      <c r="P5" s="25"/>
      <c r="Q5" s="25"/>
    </row>
    <row r="6" spans="1:30" x14ac:dyDescent="0.25">
      <c r="N6" s="25"/>
      <c r="O6" s="25"/>
      <c r="P6" s="25"/>
      <c r="Q6" s="25"/>
    </row>
    <row r="7" spans="1:30" x14ac:dyDescent="0.25">
      <c r="A7" s="54" t="s">
        <v>26</v>
      </c>
    </row>
    <row r="8" spans="1:30" ht="22.5" customHeight="1" thickBot="1" x14ac:dyDescent="0.3">
      <c r="A8" s="187" t="s">
        <v>106</v>
      </c>
      <c r="B8" s="25"/>
      <c r="C8" s="25"/>
      <c r="D8" s="25"/>
      <c r="E8" s="76"/>
      <c r="F8" s="25"/>
    </row>
    <row r="9" spans="1:30" ht="60" x14ac:dyDescent="0.25">
      <c r="A9" s="126" t="s">
        <v>1</v>
      </c>
      <c r="B9" s="196" t="s">
        <v>87</v>
      </c>
      <c r="C9" s="156" t="s">
        <v>84</v>
      </c>
      <c r="D9" s="128" t="s">
        <v>21</v>
      </c>
      <c r="E9" s="128" t="s">
        <v>24</v>
      </c>
      <c r="F9" s="128" t="s">
        <v>75</v>
      </c>
      <c r="G9" s="128" t="s">
        <v>23</v>
      </c>
      <c r="H9" s="214" t="s">
        <v>22</v>
      </c>
      <c r="I9" s="126" t="s">
        <v>14</v>
      </c>
      <c r="J9" s="215"/>
      <c r="K9" s="132"/>
      <c r="L9" s="114"/>
      <c r="M9" s="114"/>
      <c r="N9" s="114"/>
      <c r="O9" s="114"/>
      <c r="P9" s="60"/>
      <c r="Q9" s="60"/>
    </row>
    <row r="10" spans="1:30" ht="19.5" customHeight="1" x14ac:dyDescent="0.25">
      <c r="A10" s="134">
        <v>1</v>
      </c>
      <c r="B10" s="17"/>
      <c r="C10" s="23"/>
      <c r="D10" s="31"/>
      <c r="E10" s="31"/>
      <c r="F10" s="224"/>
      <c r="G10" s="225"/>
      <c r="H10" s="96" t="e">
        <f t="shared" ref="H10:H23" si="0">G10/F10</f>
        <v>#DIV/0!</v>
      </c>
      <c r="I10" s="23"/>
      <c r="J10" s="25"/>
      <c r="K10" s="114"/>
      <c r="L10" s="114"/>
      <c r="M10" s="114"/>
      <c r="N10" s="114"/>
      <c r="O10" s="114"/>
      <c r="P10" s="60"/>
      <c r="Q10" s="60"/>
    </row>
    <row r="11" spans="1:30" ht="19.5" customHeight="1" x14ac:dyDescent="0.25">
      <c r="A11" s="134">
        <v>2</v>
      </c>
      <c r="B11" s="17"/>
      <c r="C11" s="23"/>
      <c r="D11" s="31"/>
      <c r="E11" s="31"/>
      <c r="F11" s="224"/>
      <c r="G11" s="225"/>
      <c r="H11" s="96" t="e">
        <f t="shared" si="0"/>
        <v>#DIV/0!</v>
      </c>
      <c r="I11" s="23"/>
      <c r="J11" s="25"/>
      <c r="K11" s="114"/>
      <c r="L11" s="114"/>
      <c r="M11" s="114"/>
      <c r="N11" s="114"/>
      <c r="O11" s="114"/>
      <c r="P11" s="60"/>
      <c r="Q11" s="60"/>
    </row>
    <row r="12" spans="1:30" ht="19.5" customHeight="1" x14ac:dyDescent="0.25">
      <c r="A12" s="134">
        <v>3</v>
      </c>
      <c r="B12" s="17"/>
      <c r="C12" s="23"/>
      <c r="D12" s="31"/>
      <c r="E12" s="31"/>
      <c r="F12" s="224"/>
      <c r="G12" s="225"/>
      <c r="H12" s="96" t="e">
        <f t="shared" si="0"/>
        <v>#DIV/0!</v>
      </c>
      <c r="I12" s="23"/>
      <c r="J12" s="25"/>
      <c r="K12" s="25"/>
      <c r="L12" s="25"/>
      <c r="M12" s="25"/>
      <c r="N12" s="25"/>
      <c r="O12" s="25"/>
    </row>
    <row r="13" spans="1:30" ht="19.5" customHeight="1" x14ac:dyDescent="0.25">
      <c r="A13" s="134">
        <v>4</v>
      </c>
      <c r="B13" s="17"/>
      <c r="C13" s="23"/>
      <c r="D13" s="31"/>
      <c r="E13" s="31"/>
      <c r="F13" s="224"/>
      <c r="G13" s="225"/>
      <c r="H13" s="96" t="e">
        <f t="shared" si="0"/>
        <v>#DIV/0!</v>
      </c>
      <c r="I13" s="23"/>
      <c r="J13" s="25"/>
      <c r="K13" s="25"/>
      <c r="L13" s="25"/>
      <c r="M13" s="25"/>
      <c r="N13" s="25"/>
      <c r="O13" s="25"/>
    </row>
    <row r="14" spans="1:30" ht="19.5" customHeight="1" x14ac:dyDescent="0.25">
      <c r="A14" s="134">
        <v>5</v>
      </c>
      <c r="B14" s="17"/>
      <c r="C14" s="23"/>
      <c r="D14" s="31"/>
      <c r="E14" s="31"/>
      <c r="F14" s="224"/>
      <c r="G14" s="225"/>
      <c r="H14" s="96" t="e">
        <f t="shared" si="0"/>
        <v>#DIV/0!</v>
      </c>
      <c r="I14" s="23"/>
      <c r="J14" s="25"/>
      <c r="K14" s="25"/>
      <c r="L14" s="25"/>
      <c r="M14" s="25"/>
      <c r="N14" s="25"/>
      <c r="O14" s="25"/>
    </row>
    <row r="15" spans="1:30" ht="19.5" customHeight="1" x14ac:dyDescent="0.25">
      <c r="A15" s="134">
        <v>6</v>
      </c>
      <c r="B15" s="17"/>
      <c r="C15" s="23"/>
      <c r="D15" s="31"/>
      <c r="E15" s="31"/>
      <c r="F15" s="224"/>
      <c r="G15" s="225"/>
      <c r="H15" s="96" t="e">
        <f t="shared" si="0"/>
        <v>#DIV/0!</v>
      </c>
      <c r="I15" s="23"/>
    </row>
    <row r="16" spans="1:30" ht="19.5" customHeight="1" x14ac:dyDescent="0.25">
      <c r="A16" s="134">
        <v>7</v>
      </c>
      <c r="B16" s="17"/>
      <c r="C16" s="23"/>
      <c r="D16" s="31"/>
      <c r="E16" s="31"/>
      <c r="F16" s="224"/>
      <c r="G16" s="225"/>
      <c r="H16" s="96" t="e">
        <f t="shared" si="0"/>
        <v>#DIV/0!</v>
      </c>
      <c r="I16" s="23"/>
    </row>
    <row r="17" spans="1:9" ht="19.5" customHeight="1" x14ac:dyDescent="0.25">
      <c r="A17" s="134">
        <v>8</v>
      </c>
      <c r="B17" s="17"/>
      <c r="C17" s="23"/>
      <c r="D17" s="31"/>
      <c r="E17" s="31"/>
      <c r="F17" s="224"/>
      <c r="G17" s="225"/>
      <c r="H17" s="96" t="e">
        <f t="shared" si="0"/>
        <v>#DIV/0!</v>
      </c>
      <c r="I17" s="23"/>
    </row>
    <row r="18" spans="1:9" ht="19.5" customHeight="1" x14ac:dyDescent="0.25">
      <c r="A18" s="134">
        <v>9</v>
      </c>
      <c r="B18" s="17"/>
      <c r="C18" s="23"/>
      <c r="D18" s="31"/>
      <c r="E18" s="31"/>
      <c r="F18" s="224"/>
      <c r="G18" s="225"/>
      <c r="H18" s="96" t="e">
        <f t="shared" si="0"/>
        <v>#DIV/0!</v>
      </c>
      <c r="I18" s="23"/>
    </row>
    <row r="19" spans="1:9" ht="19.5" customHeight="1" x14ac:dyDescent="0.25">
      <c r="A19" s="134">
        <v>10</v>
      </c>
      <c r="B19" s="17"/>
      <c r="C19" s="23"/>
      <c r="D19" s="31"/>
      <c r="E19" s="31"/>
      <c r="F19" s="224"/>
      <c r="G19" s="225"/>
      <c r="H19" s="96" t="e">
        <f t="shared" si="0"/>
        <v>#DIV/0!</v>
      </c>
      <c r="I19" s="23"/>
    </row>
    <row r="20" spans="1:9" ht="19.5" customHeight="1" x14ac:dyDescent="0.25">
      <c r="A20" s="134">
        <v>11</v>
      </c>
      <c r="B20" s="17"/>
      <c r="C20" s="23"/>
      <c r="D20" s="31"/>
      <c r="E20" s="31"/>
      <c r="F20" s="224"/>
      <c r="G20" s="225"/>
      <c r="H20" s="96" t="e">
        <f t="shared" si="0"/>
        <v>#DIV/0!</v>
      </c>
      <c r="I20" s="23"/>
    </row>
    <row r="21" spans="1:9" ht="19.5" customHeight="1" x14ac:dyDescent="0.25">
      <c r="A21" s="134">
        <v>12</v>
      </c>
      <c r="B21" s="17"/>
      <c r="C21" s="23"/>
      <c r="D21" s="31"/>
      <c r="E21" s="31"/>
      <c r="F21" s="224"/>
      <c r="G21" s="225"/>
      <c r="H21" s="96" t="e">
        <f t="shared" si="0"/>
        <v>#DIV/0!</v>
      </c>
      <c r="I21" s="23"/>
    </row>
    <row r="22" spans="1:9" ht="19.5" customHeight="1" x14ac:dyDescent="0.25">
      <c r="A22" s="134">
        <v>13</v>
      </c>
      <c r="B22" s="17"/>
      <c r="C22" s="23"/>
      <c r="D22" s="31"/>
      <c r="E22" s="31"/>
      <c r="F22" s="224"/>
      <c r="G22" s="225"/>
      <c r="H22" s="96" t="e">
        <f t="shared" si="0"/>
        <v>#DIV/0!</v>
      </c>
      <c r="I22" s="23"/>
    </row>
    <row r="23" spans="1:9" ht="19.5" customHeight="1" x14ac:dyDescent="0.25">
      <c r="A23" s="134">
        <v>14</v>
      </c>
      <c r="B23" s="17"/>
      <c r="C23" s="23"/>
      <c r="D23" s="31"/>
      <c r="E23" s="31"/>
      <c r="F23" s="224"/>
      <c r="G23" s="225"/>
      <c r="H23" s="96" t="e">
        <f t="shared" si="0"/>
        <v>#DIV/0!</v>
      </c>
      <c r="I23" s="23"/>
    </row>
    <row r="24" spans="1:9" ht="19.5" customHeight="1" x14ac:dyDescent="0.25">
      <c r="A24" s="134">
        <v>15</v>
      </c>
      <c r="B24" s="17"/>
      <c r="C24" s="23"/>
      <c r="D24" s="31"/>
      <c r="E24" s="31"/>
      <c r="F24" s="224"/>
      <c r="G24" s="225"/>
      <c r="H24" s="96" t="e">
        <f t="shared" ref="H24:H39" si="1">G24/F24</f>
        <v>#DIV/0!</v>
      </c>
      <c r="I24" s="23"/>
    </row>
    <row r="25" spans="1:9" ht="19.5" customHeight="1" x14ac:dyDescent="0.25">
      <c r="A25" s="134">
        <v>16</v>
      </c>
      <c r="B25" s="17"/>
      <c r="C25" s="23"/>
      <c r="D25" s="31"/>
      <c r="E25" s="31"/>
      <c r="F25" s="224"/>
      <c r="G25" s="225"/>
      <c r="H25" s="96" t="e">
        <f t="shared" si="1"/>
        <v>#DIV/0!</v>
      </c>
      <c r="I25" s="23"/>
    </row>
    <row r="26" spans="1:9" ht="19.5" customHeight="1" x14ac:dyDescent="0.25">
      <c r="A26" s="134">
        <v>17</v>
      </c>
      <c r="B26" s="17"/>
      <c r="C26" s="23"/>
      <c r="D26" s="31"/>
      <c r="E26" s="31"/>
      <c r="F26" s="224"/>
      <c r="G26" s="225"/>
      <c r="H26" s="96" t="e">
        <f t="shared" si="1"/>
        <v>#DIV/0!</v>
      </c>
      <c r="I26" s="23"/>
    </row>
    <row r="27" spans="1:9" ht="19.5" customHeight="1" x14ac:dyDescent="0.25">
      <c r="A27" s="134">
        <v>18</v>
      </c>
      <c r="B27" s="17"/>
      <c r="C27" s="23"/>
      <c r="D27" s="31"/>
      <c r="E27" s="31"/>
      <c r="F27" s="224"/>
      <c r="G27" s="225"/>
      <c r="H27" s="96" t="e">
        <f t="shared" si="1"/>
        <v>#DIV/0!</v>
      </c>
      <c r="I27" s="23"/>
    </row>
    <row r="28" spans="1:9" ht="19.5" customHeight="1" x14ac:dyDescent="0.25">
      <c r="A28" s="134">
        <v>19</v>
      </c>
      <c r="B28" s="17"/>
      <c r="C28" s="23"/>
      <c r="D28" s="31"/>
      <c r="E28" s="31"/>
      <c r="F28" s="224"/>
      <c r="G28" s="225"/>
      <c r="H28" s="96" t="e">
        <f t="shared" si="1"/>
        <v>#DIV/0!</v>
      </c>
      <c r="I28" s="23"/>
    </row>
    <row r="29" spans="1:9" ht="19.5" customHeight="1" x14ac:dyDescent="0.25">
      <c r="A29" s="134">
        <v>20</v>
      </c>
      <c r="B29" s="17"/>
      <c r="C29" s="23"/>
      <c r="D29" s="31"/>
      <c r="E29" s="31"/>
      <c r="F29" s="224"/>
      <c r="G29" s="225"/>
      <c r="H29" s="96" t="e">
        <f t="shared" si="1"/>
        <v>#DIV/0!</v>
      </c>
      <c r="I29" s="23"/>
    </row>
    <row r="30" spans="1:9" ht="19.5" customHeight="1" x14ac:dyDescent="0.25">
      <c r="A30" s="134">
        <v>21</v>
      </c>
      <c r="B30" s="17"/>
      <c r="C30" s="23"/>
      <c r="D30" s="31"/>
      <c r="E30" s="31"/>
      <c r="F30" s="224"/>
      <c r="G30" s="225"/>
      <c r="H30" s="96" t="e">
        <f t="shared" si="1"/>
        <v>#DIV/0!</v>
      </c>
      <c r="I30" s="23"/>
    </row>
    <row r="31" spans="1:9" ht="19.5" customHeight="1" x14ac:dyDescent="0.25">
      <c r="A31" s="134">
        <v>22</v>
      </c>
      <c r="B31" s="17"/>
      <c r="C31" s="23"/>
      <c r="D31" s="31"/>
      <c r="E31" s="31"/>
      <c r="F31" s="224"/>
      <c r="G31" s="225"/>
      <c r="H31" s="96" t="e">
        <f t="shared" si="1"/>
        <v>#DIV/0!</v>
      </c>
      <c r="I31" s="23"/>
    </row>
    <row r="32" spans="1:9" ht="19.5" customHeight="1" x14ac:dyDescent="0.25">
      <c r="A32" s="134">
        <v>23</v>
      </c>
      <c r="B32" s="17"/>
      <c r="C32" s="23"/>
      <c r="D32" s="31"/>
      <c r="E32" s="31"/>
      <c r="F32" s="224"/>
      <c r="G32" s="225"/>
      <c r="H32" s="96" t="e">
        <f t="shared" si="1"/>
        <v>#DIV/0!</v>
      </c>
      <c r="I32" s="23"/>
    </row>
    <row r="33" spans="1:9" ht="19.5" customHeight="1" x14ac:dyDescent="0.25">
      <c r="A33" s="134">
        <v>24</v>
      </c>
      <c r="B33" s="17"/>
      <c r="C33" s="23"/>
      <c r="D33" s="31"/>
      <c r="E33" s="31"/>
      <c r="F33" s="224"/>
      <c r="G33" s="225"/>
      <c r="H33" s="96" t="e">
        <f t="shared" si="1"/>
        <v>#DIV/0!</v>
      </c>
      <c r="I33" s="23"/>
    </row>
    <row r="34" spans="1:9" ht="19.5" customHeight="1" x14ac:dyDescent="0.25">
      <c r="A34" s="134">
        <v>25</v>
      </c>
      <c r="B34" s="17"/>
      <c r="C34" s="23"/>
      <c r="D34" s="31"/>
      <c r="E34" s="31"/>
      <c r="F34" s="224"/>
      <c r="G34" s="225"/>
      <c r="H34" s="96" t="e">
        <f t="shared" si="1"/>
        <v>#DIV/0!</v>
      </c>
      <c r="I34" s="23"/>
    </row>
    <row r="35" spans="1:9" ht="19.5" customHeight="1" x14ac:dyDescent="0.25">
      <c r="A35" s="134">
        <v>26</v>
      </c>
      <c r="B35" s="17"/>
      <c r="C35" s="23"/>
      <c r="D35" s="31"/>
      <c r="E35" s="31"/>
      <c r="F35" s="224"/>
      <c r="G35" s="225"/>
      <c r="H35" s="96" t="e">
        <f t="shared" si="1"/>
        <v>#DIV/0!</v>
      </c>
      <c r="I35" s="23"/>
    </row>
    <row r="36" spans="1:9" ht="19.5" customHeight="1" x14ac:dyDescent="0.25">
      <c r="A36" s="134">
        <v>27</v>
      </c>
      <c r="B36" s="17"/>
      <c r="C36" s="23"/>
      <c r="D36" s="31"/>
      <c r="E36" s="31"/>
      <c r="F36" s="224"/>
      <c r="G36" s="225"/>
      <c r="H36" s="96" t="e">
        <f t="shared" si="1"/>
        <v>#DIV/0!</v>
      </c>
      <c r="I36" s="23"/>
    </row>
    <row r="37" spans="1:9" ht="19.5" customHeight="1" x14ac:dyDescent="0.25">
      <c r="A37" s="134">
        <v>28</v>
      </c>
      <c r="B37" s="17"/>
      <c r="C37" s="23"/>
      <c r="D37" s="31"/>
      <c r="E37" s="31"/>
      <c r="F37" s="224"/>
      <c r="G37" s="225"/>
      <c r="H37" s="96" t="e">
        <f t="shared" si="1"/>
        <v>#DIV/0!</v>
      </c>
      <c r="I37" s="23"/>
    </row>
    <row r="38" spans="1:9" ht="19.5" customHeight="1" x14ac:dyDescent="0.25">
      <c r="A38" s="134">
        <v>29</v>
      </c>
      <c r="B38" s="17"/>
      <c r="C38" s="23"/>
      <c r="D38" s="31"/>
      <c r="E38" s="31"/>
      <c r="F38" s="224"/>
      <c r="G38" s="225"/>
      <c r="H38" s="96" t="e">
        <f t="shared" si="1"/>
        <v>#DIV/0!</v>
      </c>
      <c r="I38" s="23"/>
    </row>
    <row r="39" spans="1:9" ht="19.5" customHeight="1" x14ac:dyDescent="0.25">
      <c r="A39" s="134">
        <v>30</v>
      </c>
      <c r="B39" s="17"/>
      <c r="C39" s="23"/>
      <c r="D39" s="31"/>
      <c r="E39" s="31"/>
      <c r="F39" s="224"/>
      <c r="G39" s="225"/>
      <c r="H39" s="96" t="e">
        <f t="shared" si="1"/>
        <v>#DIV/0!</v>
      </c>
      <c r="I39" s="23"/>
    </row>
    <row r="40" spans="1:9" ht="19.5" customHeight="1" x14ac:dyDescent="0.25">
      <c r="A40" s="216" t="s">
        <v>2</v>
      </c>
      <c r="B40" s="217"/>
      <c r="C40" s="216"/>
      <c r="D40" s="101"/>
      <c r="E40" s="24"/>
      <c r="F40" s="200">
        <f>SUM(F10:F39)</f>
        <v>0</v>
      </c>
      <c r="G40" s="218">
        <f>SUM(G10:G39)</f>
        <v>0</v>
      </c>
      <c r="H40" s="100" t="e">
        <f t="shared" ref="H40" si="2">G40/F40</f>
        <v>#DIV/0!</v>
      </c>
      <c r="I40" s="24"/>
    </row>
    <row r="41" spans="1:9" ht="19.5" customHeight="1" x14ac:dyDescent="0.25">
      <c r="A41" s="98" t="s">
        <v>65</v>
      </c>
      <c r="B41" s="142"/>
      <c r="C41" s="226"/>
    </row>
    <row r="42" spans="1:9" ht="19.5" customHeight="1" x14ac:dyDescent="0.25">
      <c r="A42" s="98" t="s">
        <v>64</v>
      </c>
      <c r="B42" s="142"/>
      <c r="C42" s="227"/>
    </row>
    <row r="43" spans="1:9" ht="19.5" customHeight="1" x14ac:dyDescent="0.25">
      <c r="A43" s="191"/>
      <c r="B43" s="25"/>
      <c r="C43" s="219"/>
    </row>
    <row r="44" spans="1:9" ht="19.5" customHeight="1" x14ac:dyDescent="0.25">
      <c r="A44" s="191"/>
      <c r="B44" s="25"/>
      <c r="C44" s="219"/>
    </row>
    <row r="45" spans="1:9" ht="19.5" customHeight="1" x14ac:dyDescent="0.25">
      <c r="A45" s="191"/>
      <c r="B45" s="24" t="s">
        <v>94</v>
      </c>
      <c r="C45" s="220">
        <f>'I. Ponudnik'!B42</f>
        <v>0</v>
      </c>
    </row>
    <row r="46" spans="1:9" ht="19.5" customHeight="1" x14ac:dyDescent="0.25">
      <c r="A46" s="191"/>
      <c r="B46" s="24" t="s">
        <v>4</v>
      </c>
      <c r="C46" s="24">
        <f>'I. Ponudnik'!B43</f>
        <v>0</v>
      </c>
    </row>
    <row r="47" spans="1:9" ht="19.5" customHeight="1" x14ac:dyDescent="0.25">
      <c r="A47" s="191"/>
      <c r="B47" s="24" t="s">
        <v>95</v>
      </c>
      <c r="C47" s="24">
        <f>'I. Ponudnik'!B44</f>
        <v>0</v>
      </c>
    </row>
    <row r="48" spans="1:9" ht="19.5" customHeight="1" x14ac:dyDescent="0.25">
      <c r="A48" s="191"/>
      <c r="B48" s="24" t="s">
        <v>96</v>
      </c>
      <c r="C48" s="25"/>
    </row>
    <row r="49" spans="1:3" ht="19.5" customHeight="1" x14ac:dyDescent="0.25">
      <c r="A49" s="191"/>
      <c r="B49" s="25"/>
      <c r="C49" s="25"/>
    </row>
    <row r="50" spans="1:3" ht="19.5" customHeight="1" x14ac:dyDescent="0.25">
      <c r="A50" s="191"/>
      <c r="B50" s="25"/>
      <c r="C50" s="25"/>
    </row>
    <row r="51" spans="1:3" ht="19.5" customHeight="1" x14ac:dyDescent="0.25">
      <c r="A51" s="191"/>
      <c r="B51" s="25"/>
      <c r="C51" s="25"/>
    </row>
    <row r="52" spans="1:3" ht="19.5" customHeight="1" x14ac:dyDescent="0.25">
      <c r="A52" s="191"/>
      <c r="B52" s="25"/>
      <c r="C52" s="25"/>
    </row>
    <row r="53" spans="1:3" ht="19.5" customHeight="1" x14ac:dyDescent="0.25">
      <c r="A53" s="191"/>
      <c r="B53" s="25"/>
      <c r="C53" s="25"/>
    </row>
    <row r="54" spans="1:3" ht="19.5" customHeight="1" x14ac:dyDescent="0.25">
      <c r="A54" s="191"/>
      <c r="B54" s="25"/>
      <c r="C54" s="25"/>
    </row>
    <row r="55" spans="1:3" ht="19.5" customHeight="1" x14ac:dyDescent="0.25">
      <c r="A55" s="191"/>
      <c r="B55" s="25"/>
      <c r="C55" s="25"/>
    </row>
    <row r="56" spans="1:3" ht="19.5" customHeight="1" x14ac:dyDescent="0.25">
      <c r="A56" s="191"/>
      <c r="B56" s="25"/>
      <c r="C56" s="25"/>
    </row>
    <row r="57" spans="1:3" ht="19.5" customHeight="1" x14ac:dyDescent="0.25">
      <c r="A57" s="191"/>
      <c r="B57" s="25"/>
      <c r="C57" s="25"/>
    </row>
    <row r="58" spans="1:3" ht="19.5" customHeight="1" x14ac:dyDescent="0.25">
      <c r="A58" s="191"/>
      <c r="B58" s="25"/>
      <c r="C58" s="25"/>
    </row>
    <row r="59" spans="1:3" ht="19.5" customHeight="1" x14ac:dyDescent="0.25">
      <c r="A59" s="191"/>
      <c r="B59" s="25"/>
      <c r="C59" s="25"/>
    </row>
    <row r="60" spans="1:3" ht="19.5" customHeight="1" x14ac:dyDescent="0.25">
      <c r="A60" s="191"/>
      <c r="B60" s="25"/>
      <c r="C60" s="25"/>
    </row>
    <row r="61" spans="1:3" ht="19.5" customHeight="1" x14ac:dyDescent="0.25">
      <c r="A61" s="191"/>
      <c r="B61" s="25"/>
      <c r="C61" s="25"/>
    </row>
    <row r="62" spans="1:3" ht="19.899999999999999" customHeight="1" x14ac:dyDescent="0.25">
      <c r="A62" s="191"/>
      <c r="B62" s="25"/>
      <c r="C62" s="25"/>
    </row>
    <row r="63" spans="1:3" ht="19.899999999999999" customHeight="1" x14ac:dyDescent="0.25">
      <c r="A63" s="191"/>
      <c r="B63" s="25"/>
      <c r="C63" s="25"/>
    </row>
    <row r="64" spans="1:3" ht="19.899999999999999" customHeight="1" x14ac:dyDescent="0.25">
      <c r="A64" s="191"/>
      <c r="B64" s="25"/>
      <c r="C64" s="25"/>
    </row>
    <row r="65" spans="1:11" ht="23.25" customHeight="1" x14ac:dyDescent="0.25">
      <c r="A65" s="187" t="s">
        <v>27</v>
      </c>
      <c r="H65" s="221"/>
    </row>
    <row r="66" spans="1:11" ht="120" x14ac:dyDescent="0.25">
      <c r="A66" s="126" t="s">
        <v>1</v>
      </c>
      <c r="B66" s="196" t="s">
        <v>87</v>
      </c>
      <c r="C66" s="222" t="s">
        <v>88</v>
      </c>
      <c r="D66" s="128" t="s">
        <v>20</v>
      </c>
      <c r="E66" s="128" t="s">
        <v>24</v>
      </c>
      <c r="F66" s="128" t="s">
        <v>75</v>
      </c>
      <c r="G66" s="128" t="s">
        <v>0</v>
      </c>
      <c r="H66" s="214" t="s">
        <v>6</v>
      </c>
      <c r="I66" s="126" t="s">
        <v>14</v>
      </c>
    </row>
    <row r="67" spans="1:11" ht="20.25" customHeight="1" x14ac:dyDescent="0.25">
      <c r="A67" s="134">
        <v>1</v>
      </c>
      <c r="B67" s="17"/>
      <c r="C67" s="23"/>
      <c r="D67" s="31"/>
      <c r="E67" s="31"/>
      <c r="F67" s="224"/>
      <c r="G67" s="225"/>
      <c r="H67" s="96" t="e">
        <f t="shared" ref="H67:H96" si="3">G67/F67</f>
        <v>#DIV/0!</v>
      </c>
      <c r="I67" s="23"/>
      <c r="K67" s="54"/>
    </row>
    <row r="68" spans="1:11" ht="20.25" customHeight="1" x14ac:dyDescent="0.25">
      <c r="A68" s="134">
        <v>2</v>
      </c>
      <c r="B68" s="17"/>
      <c r="C68" s="23"/>
      <c r="D68" s="31"/>
      <c r="E68" s="31"/>
      <c r="F68" s="224"/>
      <c r="G68" s="225"/>
      <c r="H68" s="96" t="e">
        <f t="shared" si="3"/>
        <v>#DIV/0!</v>
      </c>
      <c r="I68" s="23"/>
      <c r="K68" s="54"/>
    </row>
    <row r="69" spans="1:11" ht="20.25" customHeight="1" x14ac:dyDescent="0.25">
      <c r="A69" s="134">
        <v>3</v>
      </c>
      <c r="B69" s="17"/>
      <c r="C69" s="23"/>
      <c r="D69" s="31"/>
      <c r="E69" s="31"/>
      <c r="F69" s="224"/>
      <c r="G69" s="225"/>
      <c r="H69" s="96" t="e">
        <f t="shared" si="3"/>
        <v>#DIV/0!</v>
      </c>
      <c r="I69" s="23"/>
    </row>
    <row r="70" spans="1:11" ht="20.25" customHeight="1" x14ac:dyDescent="0.25">
      <c r="A70" s="134">
        <v>4</v>
      </c>
      <c r="B70" s="17"/>
      <c r="C70" s="23"/>
      <c r="D70" s="31"/>
      <c r="E70" s="31"/>
      <c r="F70" s="224"/>
      <c r="G70" s="225"/>
      <c r="H70" s="96" t="e">
        <f t="shared" si="3"/>
        <v>#DIV/0!</v>
      </c>
      <c r="I70" s="23"/>
    </row>
    <row r="71" spans="1:11" ht="20.25" customHeight="1" x14ac:dyDescent="0.25">
      <c r="A71" s="134">
        <v>5</v>
      </c>
      <c r="B71" s="17"/>
      <c r="C71" s="23"/>
      <c r="D71" s="31"/>
      <c r="E71" s="31"/>
      <c r="F71" s="224"/>
      <c r="G71" s="225"/>
      <c r="H71" s="96" t="e">
        <f t="shared" si="3"/>
        <v>#DIV/0!</v>
      </c>
      <c r="I71" s="23"/>
    </row>
    <row r="72" spans="1:11" ht="20.25" customHeight="1" x14ac:dyDescent="0.25">
      <c r="A72" s="134">
        <v>6</v>
      </c>
      <c r="B72" s="17"/>
      <c r="C72" s="23"/>
      <c r="D72" s="31"/>
      <c r="E72" s="31"/>
      <c r="F72" s="224"/>
      <c r="G72" s="225"/>
      <c r="H72" s="96" t="e">
        <f t="shared" si="3"/>
        <v>#DIV/0!</v>
      </c>
      <c r="I72" s="23"/>
    </row>
    <row r="73" spans="1:11" ht="20.25" customHeight="1" x14ac:dyDescent="0.25">
      <c r="A73" s="134">
        <v>7</v>
      </c>
      <c r="B73" s="17"/>
      <c r="C73" s="23"/>
      <c r="D73" s="31"/>
      <c r="E73" s="31"/>
      <c r="F73" s="224"/>
      <c r="G73" s="225"/>
      <c r="H73" s="96" t="e">
        <f t="shared" si="3"/>
        <v>#DIV/0!</v>
      </c>
      <c r="I73" s="23"/>
    </row>
    <row r="74" spans="1:11" ht="20.25" customHeight="1" x14ac:dyDescent="0.25">
      <c r="A74" s="134">
        <v>8</v>
      </c>
      <c r="B74" s="17"/>
      <c r="C74" s="23"/>
      <c r="D74" s="31"/>
      <c r="E74" s="31"/>
      <c r="F74" s="224"/>
      <c r="G74" s="225"/>
      <c r="H74" s="96" t="e">
        <f t="shared" si="3"/>
        <v>#DIV/0!</v>
      </c>
      <c r="I74" s="23"/>
    </row>
    <row r="75" spans="1:11" ht="20.25" customHeight="1" x14ac:dyDescent="0.25">
      <c r="A75" s="134">
        <v>9</v>
      </c>
      <c r="B75" s="17"/>
      <c r="C75" s="23"/>
      <c r="D75" s="31"/>
      <c r="E75" s="31"/>
      <c r="F75" s="224"/>
      <c r="G75" s="225"/>
      <c r="H75" s="96" t="e">
        <f t="shared" si="3"/>
        <v>#DIV/0!</v>
      </c>
      <c r="I75" s="23"/>
    </row>
    <row r="76" spans="1:11" ht="20.25" customHeight="1" x14ac:dyDescent="0.25">
      <c r="A76" s="134">
        <v>10</v>
      </c>
      <c r="B76" s="17"/>
      <c r="C76" s="23"/>
      <c r="D76" s="31"/>
      <c r="E76" s="31"/>
      <c r="F76" s="224"/>
      <c r="G76" s="225"/>
      <c r="H76" s="96" t="e">
        <f t="shared" si="3"/>
        <v>#DIV/0!</v>
      </c>
      <c r="I76" s="23"/>
    </row>
    <row r="77" spans="1:11" ht="20.25" customHeight="1" x14ac:dyDescent="0.25">
      <c r="A77" s="134">
        <v>11</v>
      </c>
      <c r="B77" s="17"/>
      <c r="C77" s="23"/>
      <c r="D77" s="31"/>
      <c r="E77" s="31"/>
      <c r="F77" s="224"/>
      <c r="G77" s="225"/>
      <c r="H77" s="96" t="e">
        <f t="shared" si="3"/>
        <v>#DIV/0!</v>
      </c>
      <c r="I77" s="23"/>
    </row>
    <row r="78" spans="1:11" ht="20.25" customHeight="1" x14ac:dyDescent="0.25">
      <c r="A78" s="134">
        <v>12</v>
      </c>
      <c r="B78" s="17"/>
      <c r="C78" s="23"/>
      <c r="D78" s="31"/>
      <c r="E78" s="31"/>
      <c r="F78" s="224"/>
      <c r="G78" s="225"/>
      <c r="H78" s="96" t="e">
        <f t="shared" si="3"/>
        <v>#DIV/0!</v>
      </c>
      <c r="I78" s="23"/>
    </row>
    <row r="79" spans="1:11" ht="20.25" customHeight="1" x14ac:dyDescent="0.25">
      <c r="A79" s="134">
        <v>13</v>
      </c>
      <c r="B79" s="17"/>
      <c r="C79" s="23"/>
      <c r="D79" s="31"/>
      <c r="E79" s="31"/>
      <c r="F79" s="224"/>
      <c r="G79" s="225"/>
      <c r="H79" s="96" t="e">
        <f t="shared" si="3"/>
        <v>#DIV/0!</v>
      </c>
      <c r="I79" s="23"/>
    </row>
    <row r="80" spans="1:11" ht="20.25" customHeight="1" x14ac:dyDescent="0.25">
      <c r="A80" s="134">
        <v>14</v>
      </c>
      <c r="B80" s="17"/>
      <c r="C80" s="23"/>
      <c r="D80" s="31"/>
      <c r="E80" s="31"/>
      <c r="F80" s="224"/>
      <c r="G80" s="225"/>
      <c r="H80" s="96" t="e">
        <f t="shared" si="3"/>
        <v>#DIV/0!</v>
      </c>
      <c r="I80" s="23"/>
    </row>
    <row r="81" spans="1:9" ht="20.25" customHeight="1" x14ac:dyDescent="0.25">
      <c r="A81" s="134">
        <v>15</v>
      </c>
      <c r="B81" s="31"/>
      <c r="C81" s="23"/>
      <c r="D81" s="31"/>
      <c r="E81" s="31"/>
      <c r="F81" s="224"/>
      <c r="G81" s="225"/>
      <c r="H81" s="96" t="e">
        <f t="shared" si="3"/>
        <v>#DIV/0!</v>
      </c>
      <c r="I81" s="23"/>
    </row>
    <row r="82" spans="1:9" ht="20.25" customHeight="1" x14ac:dyDescent="0.25">
      <c r="A82" s="134">
        <v>16</v>
      </c>
      <c r="B82" s="31"/>
      <c r="C82" s="23"/>
      <c r="D82" s="31"/>
      <c r="E82" s="31"/>
      <c r="F82" s="224"/>
      <c r="G82" s="225"/>
      <c r="H82" s="96" t="e">
        <f t="shared" si="3"/>
        <v>#DIV/0!</v>
      </c>
      <c r="I82" s="23"/>
    </row>
    <row r="83" spans="1:9" ht="20.25" customHeight="1" x14ac:dyDescent="0.25">
      <c r="A83" s="134">
        <v>17</v>
      </c>
      <c r="B83" s="31"/>
      <c r="C83" s="23"/>
      <c r="D83" s="31"/>
      <c r="E83" s="31"/>
      <c r="F83" s="224"/>
      <c r="G83" s="225"/>
      <c r="H83" s="96" t="e">
        <f t="shared" si="3"/>
        <v>#DIV/0!</v>
      </c>
      <c r="I83" s="23"/>
    </row>
    <row r="84" spans="1:9" ht="20.25" customHeight="1" x14ac:dyDescent="0.25">
      <c r="A84" s="134">
        <v>18</v>
      </c>
      <c r="B84" s="31"/>
      <c r="C84" s="23"/>
      <c r="D84" s="31"/>
      <c r="E84" s="31"/>
      <c r="F84" s="224"/>
      <c r="G84" s="225"/>
      <c r="H84" s="96" t="e">
        <f t="shared" si="3"/>
        <v>#DIV/0!</v>
      </c>
      <c r="I84" s="23"/>
    </row>
    <row r="85" spans="1:9" ht="20.25" customHeight="1" x14ac:dyDescent="0.25">
      <c r="A85" s="134">
        <v>19</v>
      </c>
      <c r="B85" s="31"/>
      <c r="C85" s="23"/>
      <c r="D85" s="31"/>
      <c r="E85" s="31"/>
      <c r="F85" s="224"/>
      <c r="G85" s="225"/>
      <c r="H85" s="96" t="e">
        <f t="shared" si="3"/>
        <v>#DIV/0!</v>
      </c>
      <c r="I85" s="23"/>
    </row>
    <row r="86" spans="1:9" ht="20.25" customHeight="1" x14ac:dyDescent="0.25">
      <c r="A86" s="134">
        <v>20</v>
      </c>
      <c r="B86" s="31"/>
      <c r="C86" s="23"/>
      <c r="D86" s="31"/>
      <c r="E86" s="31"/>
      <c r="F86" s="224"/>
      <c r="G86" s="225"/>
      <c r="H86" s="96" t="e">
        <f t="shared" si="3"/>
        <v>#DIV/0!</v>
      </c>
      <c r="I86" s="23"/>
    </row>
    <row r="87" spans="1:9" ht="20.25" customHeight="1" x14ac:dyDescent="0.25">
      <c r="A87" s="134">
        <v>21</v>
      </c>
      <c r="B87" s="31"/>
      <c r="C87" s="23"/>
      <c r="D87" s="31"/>
      <c r="E87" s="31"/>
      <c r="F87" s="224"/>
      <c r="G87" s="225"/>
      <c r="H87" s="96" t="e">
        <f t="shared" si="3"/>
        <v>#DIV/0!</v>
      </c>
      <c r="I87" s="23"/>
    </row>
    <row r="88" spans="1:9" ht="20.25" customHeight="1" x14ac:dyDescent="0.25">
      <c r="A88" s="134">
        <v>22</v>
      </c>
      <c r="B88" s="31"/>
      <c r="C88" s="23"/>
      <c r="D88" s="31"/>
      <c r="E88" s="31"/>
      <c r="F88" s="224"/>
      <c r="G88" s="225"/>
      <c r="H88" s="96" t="e">
        <f t="shared" si="3"/>
        <v>#DIV/0!</v>
      </c>
      <c r="I88" s="23"/>
    </row>
    <row r="89" spans="1:9" ht="20.25" customHeight="1" x14ac:dyDescent="0.25">
      <c r="A89" s="134">
        <v>23</v>
      </c>
      <c r="B89" s="31"/>
      <c r="C89" s="23"/>
      <c r="D89" s="31"/>
      <c r="E89" s="31"/>
      <c r="F89" s="224"/>
      <c r="G89" s="225"/>
      <c r="H89" s="96" t="e">
        <f t="shared" si="3"/>
        <v>#DIV/0!</v>
      </c>
      <c r="I89" s="23"/>
    </row>
    <row r="90" spans="1:9" ht="20.25" customHeight="1" x14ac:dyDescent="0.25">
      <c r="A90" s="134">
        <v>24</v>
      </c>
      <c r="B90" s="31"/>
      <c r="C90" s="23"/>
      <c r="D90" s="31"/>
      <c r="E90" s="31"/>
      <c r="F90" s="224"/>
      <c r="G90" s="225"/>
      <c r="H90" s="96" t="e">
        <f t="shared" si="3"/>
        <v>#DIV/0!</v>
      </c>
      <c r="I90" s="23"/>
    </row>
    <row r="91" spans="1:9" ht="20.25" customHeight="1" x14ac:dyDescent="0.25">
      <c r="A91" s="134">
        <v>25</v>
      </c>
      <c r="B91" s="31"/>
      <c r="C91" s="23"/>
      <c r="D91" s="31"/>
      <c r="E91" s="31"/>
      <c r="F91" s="224"/>
      <c r="G91" s="225"/>
      <c r="H91" s="96" t="e">
        <f t="shared" si="3"/>
        <v>#DIV/0!</v>
      </c>
      <c r="I91" s="23"/>
    </row>
    <row r="92" spans="1:9" ht="20.25" customHeight="1" x14ac:dyDescent="0.25">
      <c r="A92" s="134">
        <v>26</v>
      </c>
      <c r="B92" s="31"/>
      <c r="C92" s="23"/>
      <c r="D92" s="31"/>
      <c r="E92" s="31"/>
      <c r="F92" s="224"/>
      <c r="G92" s="225"/>
      <c r="H92" s="96" t="e">
        <f t="shared" si="3"/>
        <v>#DIV/0!</v>
      </c>
      <c r="I92" s="23"/>
    </row>
    <row r="93" spans="1:9" ht="20.25" customHeight="1" x14ac:dyDescent="0.25">
      <c r="A93" s="134">
        <v>27</v>
      </c>
      <c r="B93" s="31"/>
      <c r="C93" s="23"/>
      <c r="D93" s="31"/>
      <c r="E93" s="31"/>
      <c r="F93" s="224"/>
      <c r="G93" s="225"/>
      <c r="H93" s="96" t="e">
        <f t="shared" si="3"/>
        <v>#DIV/0!</v>
      </c>
      <c r="I93" s="23"/>
    </row>
    <row r="94" spans="1:9" ht="20.25" customHeight="1" x14ac:dyDescent="0.25">
      <c r="A94" s="134">
        <v>28</v>
      </c>
      <c r="B94" s="31"/>
      <c r="C94" s="23"/>
      <c r="D94" s="31"/>
      <c r="E94" s="31"/>
      <c r="F94" s="224"/>
      <c r="G94" s="225"/>
      <c r="H94" s="96" t="e">
        <f t="shared" si="3"/>
        <v>#DIV/0!</v>
      </c>
      <c r="I94" s="23"/>
    </row>
    <row r="95" spans="1:9" ht="20.25" customHeight="1" x14ac:dyDescent="0.25">
      <c r="A95" s="134">
        <v>29</v>
      </c>
      <c r="B95" s="31"/>
      <c r="C95" s="23"/>
      <c r="D95" s="31"/>
      <c r="E95" s="31"/>
      <c r="F95" s="224"/>
      <c r="G95" s="225"/>
      <c r="H95" s="96" t="e">
        <f t="shared" si="3"/>
        <v>#DIV/0!</v>
      </c>
      <c r="I95" s="23"/>
    </row>
    <row r="96" spans="1:9" ht="20.25" customHeight="1" x14ac:dyDescent="0.25">
      <c r="A96" s="134">
        <v>30</v>
      </c>
      <c r="B96" s="31"/>
      <c r="C96" s="23"/>
      <c r="D96" s="31"/>
      <c r="E96" s="31"/>
      <c r="F96" s="224"/>
      <c r="G96" s="225"/>
      <c r="H96" s="96" t="e">
        <f t="shared" si="3"/>
        <v>#DIV/0!</v>
      </c>
      <c r="I96" s="23"/>
    </row>
    <row r="97" spans="1:9" ht="20.25" customHeight="1" x14ac:dyDescent="0.25">
      <c r="A97" s="101" t="s">
        <v>2</v>
      </c>
      <c r="B97" s="101"/>
      <c r="C97" s="101"/>
      <c r="D97" s="138"/>
      <c r="E97" s="24"/>
      <c r="F97" s="200">
        <f>SUM(F67:F96)</f>
        <v>0</v>
      </c>
      <c r="G97" s="223">
        <f>SUM(G67:G96)</f>
        <v>0</v>
      </c>
      <c r="H97" s="100" t="e">
        <f>G97/F97</f>
        <v>#DIV/0!</v>
      </c>
      <c r="I97" s="82"/>
    </row>
    <row r="98" spans="1:9" ht="20.25" customHeight="1" x14ac:dyDescent="0.25">
      <c r="A98" s="98" t="s">
        <v>120</v>
      </c>
      <c r="B98" s="142"/>
      <c r="C98" s="226"/>
    </row>
    <row r="99" spans="1:9" ht="20.25" customHeight="1" x14ac:dyDescent="0.25">
      <c r="A99" s="98" t="s">
        <v>64</v>
      </c>
      <c r="B99" s="142"/>
      <c r="C99" s="227"/>
    </row>
    <row r="103" spans="1:9" x14ac:dyDescent="0.25">
      <c r="B103" s="24" t="s">
        <v>94</v>
      </c>
      <c r="C103" s="220">
        <f>'I. Ponudnik'!B42</f>
        <v>0</v>
      </c>
    </row>
    <row r="104" spans="1:9" x14ac:dyDescent="0.25">
      <c r="B104" s="24" t="s">
        <v>4</v>
      </c>
      <c r="C104" s="24">
        <f>'I. Ponudnik'!B43</f>
        <v>0</v>
      </c>
    </row>
    <row r="105" spans="1:9" x14ac:dyDescent="0.25">
      <c r="B105" s="24" t="s">
        <v>95</v>
      </c>
      <c r="C105" s="24">
        <f>'I. Ponudnik'!B44</f>
        <v>0</v>
      </c>
    </row>
    <row r="106" spans="1:9" x14ac:dyDescent="0.25">
      <c r="B106" s="24" t="s">
        <v>96</v>
      </c>
      <c r="C106" s="25"/>
    </row>
  </sheetData>
  <sheetProtection algorithmName="SHA-512" hashValue="ns9VbalE4JvkNqhRM70+HjBwf/mbs8+MPGkd4eLCqYKY74anBUAMwrbWGapUfGL17Yq0z0mSUPVNKy4PDkijgQ==" saltValue="s1eFzTdZMIoh44lmp5qDxQ==" spinCount="100000" sheet="1" objects="1" scenarios="1"/>
  <mergeCells count="1">
    <mergeCell ref="A2:H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6" fitToHeight="0" orientation="portrait" verticalDpi="300" r:id="rId1"/>
  <headerFooter>
    <oddHeader>&amp;L&amp;D&amp;C&amp;"-,Krepko"&amp;F
&amp;A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4</vt:i4>
      </vt:variant>
    </vt:vector>
  </HeadingPairs>
  <TitlesOfParts>
    <vt:vector size="8" baseType="lpstr">
      <vt:lpstr>I. Ponudnik</vt:lpstr>
      <vt:lpstr>II. Zemljišča</vt:lpstr>
      <vt:lpstr>III. Stanovanja in skupni deli</vt:lpstr>
      <vt:lpstr>IV. Parkirna mesta</vt:lpstr>
      <vt:lpstr>'I. Ponudnik'!Področje_tiskanja</vt:lpstr>
      <vt:lpstr>'II. Zemljišča'!Področje_tiskanja</vt:lpstr>
      <vt:lpstr>'III. Stanovanja in skupni deli'!Področje_tiskanja</vt:lpstr>
      <vt:lpstr>'IV. Parkirna mesta'!Področje_tiskanja</vt:lpstr>
    </vt:vector>
  </TitlesOfParts>
  <Company>Kemoplast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Sašo Bertalanič</dc:creator>
  <cp:lastModifiedBy>Sašo Bertalanič</cp:lastModifiedBy>
  <cp:lastPrinted>2020-07-05T19:04:40Z</cp:lastPrinted>
  <dcterms:created xsi:type="dcterms:W3CDTF">2020-04-23T08:15:37Z</dcterms:created>
  <dcterms:modified xsi:type="dcterms:W3CDTF">2021-12-20T13:17:59Z</dcterms:modified>
</cp:coreProperties>
</file>